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231453DA-B1E8-4F5A-8257-F625959EB7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I6" i="2"/>
  <c r="Y14" i="1" l="1"/>
  <c r="I19" i="1" s="1"/>
  <c r="X14" i="1"/>
  <c r="H19" i="1" s="1"/>
  <c r="W14" i="1"/>
  <c r="G19" i="1" s="1"/>
  <c r="V14" i="1"/>
  <c r="F19" i="1" s="1"/>
  <c r="U14" i="1"/>
  <c r="E19" i="1" s="1"/>
  <c r="L19" i="1" l="1"/>
  <c r="K19" i="1" l="1"/>
  <c r="M19" i="1"/>
  <c r="N19" i="1"/>
  <c r="O14" i="1"/>
  <c r="M14" i="1"/>
  <c r="L14" i="1"/>
  <c r="K14" i="1"/>
  <c r="J14" i="1"/>
  <c r="I14" i="1"/>
  <c r="H14" i="1"/>
  <c r="G14" i="1"/>
  <c r="F14" i="1"/>
  <c r="E14" i="1"/>
  <c r="AJ14" i="1" l="1"/>
  <c r="AI14" i="1"/>
  <c r="AH14" i="1"/>
  <c r="AG14" i="1"/>
  <c r="AF14" i="1"/>
  <c r="AE14" i="1"/>
  <c r="AD14" i="1"/>
  <c r="AC14" i="1"/>
  <c r="AB14" i="1"/>
  <c r="AA14" i="1"/>
  <c r="Z14" i="1"/>
  <c r="E18" i="1" l="1"/>
  <c r="F18" i="1"/>
  <c r="G18" i="1"/>
  <c r="H18" i="1"/>
  <c r="I18" i="1"/>
  <c r="D15" i="1" l="1"/>
  <c r="I21" i="1"/>
  <c r="G21" i="1"/>
  <c r="M18" i="1"/>
  <c r="L18" i="1"/>
  <c r="E21" i="1"/>
  <c r="H21" i="1"/>
  <c r="F21" i="1"/>
  <c r="K18" i="1"/>
  <c r="O18" i="1"/>
  <c r="O21" i="1" s="1"/>
  <c r="N14" i="1"/>
  <c r="N18" i="1" s="1"/>
  <c r="L21" i="1" l="1"/>
  <c r="K21" i="1"/>
  <c r="M21" i="1"/>
  <c r="N21" i="1"/>
</calcChain>
</file>

<file path=xl/sharedStrings.xml><?xml version="1.0" encoding="utf-8"?>
<sst xmlns="http://schemas.openxmlformats.org/spreadsheetml/2006/main" count="148" uniqueCount="95">
  <si>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</si>
  <si>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</si>
  <si>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</si>
  <si>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</si>
  <si>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</si>
  <si>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</si>
  <si>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</si>
  <si>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</si>
  <si>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</si>
  <si>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</si>
  <si>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</si>
  <si>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</si>
  <si>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</si>
  <si>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</si>
  <si>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</si>
  <si>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</si>
  <si>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</si>
  <si>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</si>
  <si>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</si>
  <si>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</si>
  <si>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</si>
  <si>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</si>
  <si>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</si>
  <si>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</si>
  <si>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</si>
  <si>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</si>
  <si>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</si>
  <si>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</si>
  <si>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</si>
  <si>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</si>
  <si>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</si>
  <si>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</si>
  <si>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</si>
  <si>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</si>
  <si>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</si>
  <si>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</si>
  <si>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</si>
  <si>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</si>
  <si>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7.</t>
  </si>
  <si>
    <t>KeKi</t>
  </si>
  <si>
    <t>Ria Ojala</t>
  </si>
  <si>
    <t>18.5.2002   Oulu</t>
  </si>
  <si>
    <t>KeKi  2</t>
  </si>
  <si>
    <t>23.05. 2018  KeKi - Kirittäret  0-2  (1-2, 2-4)</t>
  </si>
  <si>
    <t xml:space="preserve">  16 v   0 kk   5 pv</t>
  </si>
  <si>
    <t>7.  ottelu</t>
  </si>
  <si>
    <t>18.07. 2018  KeKi - Pesä Ysit  1-0  (1-1, 8-4)</t>
  </si>
  <si>
    <t xml:space="preserve">  16 v   2 kk   0 pv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</si>
  <si>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</si>
  <si>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</si>
  <si>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</si>
  <si>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</si>
  <si>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</si>
  <si>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</si>
  <si>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</si>
  <si>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</si>
  <si>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</si>
  <si>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</si>
  <si>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</si>
  <si>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</si>
  <si>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</si>
  <si>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</si>
  <si>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</si>
  <si>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2019  Seinäjoki</t>
  </si>
  <si>
    <t>Itä</t>
  </si>
  <si>
    <t>Matti Pirinen</t>
  </si>
  <si>
    <t xml:space="preserve">Lyöty </t>
  </si>
  <si>
    <t xml:space="preserve">Tuotu </t>
  </si>
  <si>
    <t>ykköspesis</t>
  </si>
  <si>
    <t>OsVa = Oulunsalon Vasama  (1910)</t>
  </si>
  <si>
    <t>OsVa</t>
  </si>
  <si>
    <t>L+T</t>
  </si>
  <si>
    <t xml:space="preserve">  0-1  (4-4, 0-4)</t>
  </si>
  <si>
    <t>2p</t>
  </si>
  <si>
    <t>1</t>
  </si>
  <si>
    <t>4/9</t>
  </si>
  <si>
    <t>4/7</t>
  </si>
  <si>
    <t>0/1</t>
  </si>
  <si>
    <t>24.  ottelu</t>
  </si>
  <si>
    <t>30.06. 2019  KeKi - Manse PP  1-2  (0-3, 6-3, 0-0, 1-3)</t>
  </si>
  <si>
    <t>8.</t>
  </si>
  <si>
    <t>1/1</t>
  </si>
  <si>
    <t>3/5</t>
  </si>
  <si>
    <t>06.08. 2021  Pori</t>
  </si>
  <si>
    <t xml:space="preserve">  1-2  (3-2, 4-5, 0-1)</t>
  </si>
  <si>
    <t>2/3</t>
  </si>
  <si>
    <t>Jarkko Sillanpää</t>
  </si>
  <si>
    <t>7/14</t>
  </si>
  <si>
    <t>4/8</t>
  </si>
  <si>
    <t>1/2</t>
  </si>
  <si>
    <t>KeKi = Kempeleen Kiri  (1915),  kasvattajaseura</t>
  </si>
  <si>
    <t>5.</t>
  </si>
  <si>
    <t>SMJ</t>
  </si>
  <si>
    <t>SMJ = Seinäjoen Maila-Jussit  (1932)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</si>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</sst>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9" width="5.7109375" style="60" customWidth="1"/>
    <col min="20" max="20" width="0.7109375" style="60" customWidth="1"/>
    <col min="21" max="28" width="5.7109375" style="60" customWidth="1"/>
    <col min="29" max="36" width="5.7109375" style="24" customWidth="1"/>
    <col min="37" max="37" width="31.855468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5"/>
      <c r="H1" s="2"/>
      <c r="I1" s="3"/>
      <c r="J1" s="5"/>
      <c r="K1" s="5"/>
      <c r="L1" s="5"/>
      <c r="M1" s="3"/>
      <c r="N1" s="5"/>
      <c r="O1" s="6"/>
      <c r="P1" s="6"/>
      <c r="Q1" s="6"/>
      <c r="R1" s="6"/>
      <c r="S1" s="6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21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71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61">
        <v>2016</v>
      </c>
      <c r="C4" s="61"/>
      <c r="D4" s="62" t="s">
        <v>42</v>
      </c>
      <c r="E4" s="61"/>
      <c r="F4" s="63" t="s">
        <v>48</v>
      </c>
      <c r="G4" s="64"/>
      <c r="H4" s="65"/>
      <c r="I4" s="61"/>
      <c r="J4" s="61"/>
      <c r="K4" s="61"/>
      <c r="L4" s="61"/>
      <c r="M4" s="61"/>
      <c r="N4" s="66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30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1">
        <v>2017</v>
      </c>
      <c r="C5" s="61"/>
      <c r="D5" s="62" t="s">
        <v>42</v>
      </c>
      <c r="E5" s="61"/>
      <c r="F5" s="63" t="s">
        <v>48</v>
      </c>
      <c r="G5" s="64"/>
      <c r="H5" s="65"/>
      <c r="I5" s="61"/>
      <c r="J5" s="61"/>
      <c r="K5" s="61"/>
      <c r="L5" s="61"/>
      <c r="M5" s="61"/>
      <c r="N5" s="66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30"/>
      <c r="AH5" s="25"/>
      <c r="AI5" s="25"/>
      <c r="AJ5" s="25"/>
      <c r="AK5" s="22"/>
      <c r="AL5" s="7"/>
      <c r="AM5" s="7"/>
      <c r="AN5" s="7"/>
      <c r="AO5" s="7"/>
      <c r="AP5" s="7"/>
    </row>
    <row r="6" spans="1:42" ht="15.75" customHeight="1" x14ac:dyDescent="0.2">
      <c r="A6" s="1"/>
      <c r="B6" s="61">
        <v>2018</v>
      </c>
      <c r="C6" s="61"/>
      <c r="D6" s="62" t="s">
        <v>42</v>
      </c>
      <c r="E6" s="61"/>
      <c r="F6" s="63" t="s">
        <v>48</v>
      </c>
      <c r="G6" s="64"/>
      <c r="H6" s="65"/>
      <c r="I6" s="61"/>
      <c r="J6" s="61"/>
      <c r="K6" s="61"/>
      <c r="L6" s="61"/>
      <c r="M6" s="61"/>
      <c r="N6" s="66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30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2018</v>
      </c>
      <c r="C7" s="25" t="s">
        <v>38</v>
      </c>
      <c r="D7" s="26" t="s">
        <v>39</v>
      </c>
      <c r="E7" s="25">
        <v>11</v>
      </c>
      <c r="F7" s="25">
        <v>0</v>
      </c>
      <c r="G7" s="25">
        <v>2</v>
      </c>
      <c r="H7" s="25">
        <v>4</v>
      </c>
      <c r="I7" s="25">
        <v>16</v>
      </c>
      <c r="J7" s="25">
        <v>14</v>
      </c>
      <c r="K7" s="25">
        <v>0</v>
      </c>
      <c r="L7" s="25">
        <v>0</v>
      </c>
      <c r="M7" s="25">
        <v>2</v>
      </c>
      <c r="N7" s="27">
        <v>0.31369999999999998</v>
      </c>
      <c r="O7" s="28">
        <v>51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9"/>
      <c r="AA7" s="29"/>
      <c r="AB7" s="29"/>
      <c r="AC7" s="29"/>
      <c r="AD7" s="29"/>
      <c r="AE7" s="25"/>
      <c r="AF7" s="25"/>
      <c r="AG7" s="30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92">
        <v>2019</v>
      </c>
      <c r="C8" s="92"/>
      <c r="D8" s="93" t="s">
        <v>70</v>
      </c>
      <c r="E8" s="92"/>
      <c r="F8" s="94" t="s">
        <v>68</v>
      </c>
      <c r="G8" s="95"/>
      <c r="H8" s="70"/>
      <c r="I8" s="92"/>
      <c r="J8" s="92"/>
      <c r="K8" s="92"/>
      <c r="L8" s="92"/>
      <c r="M8" s="92"/>
      <c r="N8" s="96"/>
      <c r="O8" s="28"/>
      <c r="P8" s="17"/>
      <c r="Q8" s="17"/>
      <c r="R8" s="17"/>
      <c r="S8" s="17"/>
      <c r="T8" s="23"/>
      <c r="U8" s="25"/>
      <c r="V8" s="25"/>
      <c r="W8" s="25"/>
      <c r="X8" s="25"/>
      <c r="Y8" s="25"/>
      <c r="Z8" s="29"/>
      <c r="AA8" s="29"/>
      <c r="AB8" s="29"/>
      <c r="AC8" s="97"/>
      <c r="AD8" s="29"/>
      <c r="AE8" s="25"/>
      <c r="AF8" s="25"/>
      <c r="AG8" s="30"/>
      <c r="AH8" s="41"/>
      <c r="AI8" s="9"/>
      <c r="AJ8" s="25"/>
      <c r="AK8" s="7"/>
      <c r="AL8" s="7"/>
    </row>
    <row r="9" spans="1:42" ht="15" customHeight="1" x14ac:dyDescent="0.2">
      <c r="A9" s="1"/>
      <c r="B9" s="25">
        <v>2019</v>
      </c>
      <c r="C9" s="25" t="s">
        <v>80</v>
      </c>
      <c r="D9" s="26" t="s">
        <v>39</v>
      </c>
      <c r="E9" s="25">
        <v>22</v>
      </c>
      <c r="F9" s="25">
        <v>1</v>
      </c>
      <c r="G9" s="25">
        <v>3</v>
      </c>
      <c r="H9" s="25">
        <v>18</v>
      </c>
      <c r="I9" s="25">
        <v>78</v>
      </c>
      <c r="J9" s="25">
        <v>62</v>
      </c>
      <c r="K9" s="25">
        <v>6</v>
      </c>
      <c r="L9" s="25">
        <v>6</v>
      </c>
      <c r="M9" s="25">
        <v>4</v>
      </c>
      <c r="N9" s="27">
        <v>0.52702702702702697</v>
      </c>
      <c r="O9" s="28">
        <v>148</v>
      </c>
      <c r="P9" s="17"/>
      <c r="Q9" s="17"/>
      <c r="R9" s="17"/>
      <c r="S9" s="17"/>
      <c r="T9" s="32"/>
      <c r="U9" s="25">
        <v>3</v>
      </c>
      <c r="V9" s="25">
        <v>0</v>
      </c>
      <c r="W9" s="25">
        <v>0</v>
      </c>
      <c r="X9" s="25">
        <v>0</v>
      </c>
      <c r="Y9" s="25">
        <v>9</v>
      </c>
      <c r="Z9" s="29"/>
      <c r="AA9" s="29"/>
      <c r="AB9" s="29"/>
      <c r="AC9" s="29"/>
      <c r="AD9" s="29"/>
      <c r="AE9" s="25"/>
      <c r="AF9" s="25"/>
      <c r="AG9" s="30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2020</v>
      </c>
      <c r="C10" s="25" t="s">
        <v>38</v>
      </c>
      <c r="D10" s="26" t="s">
        <v>39</v>
      </c>
      <c r="E10" s="25">
        <v>20</v>
      </c>
      <c r="F10" s="25">
        <v>0</v>
      </c>
      <c r="G10" s="25">
        <v>9</v>
      </c>
      <c r="H10" s="25">
        <v>10</v>
      </c>
      <c r="I10" s="25">
        <v>64</v>
      </c>
      <c r="J10" s="25">
        <v>45</v>
      </c>
      <c r="K10" s="25">
        <v>5</v>
      </c>
      <c r="L10" s="25">
        <v>5</v>
      </c>
      <c r="M10" s="25">
        <v>9</v>
      </c>
      <c r="N10" s="27">
        <v>0.51600000000000001</v>
      </c>
      <c r="O10" s="28">
        <v>124</v>
      </c>
      <c r="P10" s="17"/>
      <c r="Q10" s="17"/>
      <c r="R10" s="17"/>
      <c r="S10" s="17"/>
      <c r="T10" s="32"/>
      <c r="U10" s="25">
        <v>2</v>
      </c>
      <c r="V10" s="25">
        <v>0</v>
      </c>
      <c r="W10" s="25">
        <v>0</v>
      </c>
      <c r="X10" s="25">
        <v>1</v>
      </c>
      <c r="Y10" s="25">
        <v>3</v>
      </c>
      <c r="Z10" s="29"/>
      <c r="AA10" s="29"/>
      <c r="AB10" s="29"/>
      <c r="AC10" s="29"/>
      <c r="AD10" s="29"/>
      <c r="AE10" s="25"/>
      <c r="AF10" s="25"/>
      <c r="AG10" s="30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130">
        <v>2021</v>
      </c>
      <c r="C11" s="130" t="s">
        <v>38</v>
      </c>
      <c r="D11" s="131" t="s">
        <v>39</v>
      </c>
      <c r="E11" s="130">
        <v>24</v>
      </c>
      <c r="F11" s="130">
        <v>2</v>
      </c>
      <c r="G11" s="130">
        <v>3</v>
      </c>
      <c r="H11" s="130">
        <v>19</v>
      </c>
      <c r="I11" s="130">
        <v>83</v>
      </c>
      <c r="J11" s="130">
        <v>32</v>
      </c>
      <c r="K11" s="130">
        <v>38</v>
      </c>
      <c r="L11" s="130">
        <v>8</v>
      </c>
      <c r="M11" s="130">
        <v>5</v>
      </c>
      <c r="N11" s="132">
        <v>0.57240000000000002</v>
      </c>
      <c r="O11" s="133">
        <v>145</v>
      </c>
      <c r="P11" s="17"/>
      <c r="Q11" s="17"/>
      <c r="R11" s="17"/>
      <c r="S11" s="17"/>
      <c r="T11" s="32"/>
      <c r="U11" s="25">
        <v>3</v>
      </c>
      <c r="V11" s="25">
        <v>0</v>
      </c>
      <c r="W11" s="25">
        <v>0</v>
      </c>
      <c r="X11" s="25">
        <v>0</v>
      </c>
      <c r="Y11" s="25">
        <v>9</v>
      </c>
      <c r="Z11" s="29"/>
      <c r="AA11" s="29"/>
      <c r="AB11" s="29"/>
      <c r="AC11" s="29"/>
      <c r="AD11" s="29"/>
      <c r="AE11" s="25"/>
      <c r="AF11" s="25"/>
      <c r="AG11" s="30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130">
        <v>2022</v>
      </c>
      <c r="C12" s="130" t="s">
        <v>91</v>
      </c>
      <c r="D12" s="131" t="s">
        <v>92</v>
      </c>
      <c r="E12" s="130">
        <v>23</v>
      </c>
      <c r="F12" s="130">
        <v>0</v>
      </c>
      <c r="G12" s="130">
        <v>6</v>
      </c>
      <c r="H12" s="130">
        <v>9</v>
      </c>
      <c r="I12" s="130">
        <v>67</v>
      </c>
      <c r="J12" s="130">
        <v>45</v>
      </c>
      <c r="K12" s="130">
        <v>11</v>
      </c>
      <c r="L12" s="130">
        <v>5</v>
      </c>
      <c r="M12" s="130">
        <v>6</v>
      </c>
      <c r="N12" s="132">
        <v>0.49630000000000002</v>
      </c>
      <c r="O12" s="133">
        <v>135</v>
      </c>
      <c r="P12" s="17"/>
      <c r="Q12" s="17"/>
      <c r="R12" s="17"/>
      <c r="S12" s="17"/>
      <c r="T12" s="32"/>
      <c r="U12" s="25">
        <v>4</v>
      </c>
      <c r="V12" s="25">
        <v>0</v>
      </c>
      <c r="W12" s="25">
        <v>0</v>
      </c>
      <c r="X12" s="25">
        <v>2</v>
      </c>
      <c r="Y12" s="25">
        <v>9</v>
      </c>
      <c r="Z12" s="29"/>
      <c r="AA12" s="29"/>
      <c r="AB12" s="29"/>
      <c r="AC12" s="29"/>
      <c r="AD12" s="29"/>
      <c r="AE12" s="25"/>
      <c r="AF12" s="25"/>
      <c r="AG12" s="30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5">
      <c r="A13" s="1"/>
      <c r="B13" s="25">
        <v>2023</v>
      </c>
      <c r="C13" s="25" t="s">
        <v>94</v>
      </c>
      <c r="D13" s="134" t="s">
        <v>92</v>
      </c>
      <c r="E13" s="130">
        <v>24</v>
      </c>
      <c r="F13" s="130">
        <v>1</v>
      </c>
      <c r="G13" s="25">
        <v>18</v>
      </c>
      <c r="H13" s="130">
        <v>12</v>
      </c>
      <c r="I13" s="130">
        <v>87</v>
      </c>
      <c r="J13" s="25">
        <v>31</v>
      </c>
      <c r="K13" s="25">
        <v>19</v>
      </c>
      <c r="L13" s="25">
        <v>18</v>
      </c>
      <c r="M13" s="25">
        <v>19</v>
      </c>
      <c r="N13" s="135">
        <v>0.6</v>
      </c>
      <c r="O13" s="136">
        <v>145</v>
      </c>
      <c r="P13" s="17"/>
      <c r="Q13" s="17"/>
      <c r="R13" s="17"/>
      <c r="S13" s="17"/>
      <c r="T13" s="37"/>
      <c r="U13" s="25">
        <v>9</v>
      </c>
      <c r="V13" s="25">
        <v>0</v>
      </c>
      <c r="W13" s="41">
        <v>4</v>
      </c>
      <c r="X13" s="25">
        <v>5</v>
      </c>
      <c r="Y13" s="25">
        <v>24</v>
      </c>
      <c r="Z13" s="29"/>
      <c r="AA13" s="29"/>
      <c r="AB13" s="29"/>
      <c r="AC13" s="29"/>
      <c r="AD13" s="29"/>
      <c r="AE13" s="25"/>
      <c r="AF13" s="25"/>
      <c r="AG13" s="30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15" t="s">
        <v>9</v>
      </c>
      <c r="C14" s="16"/>
      <c r="D14" s="14"/>
      <c r="E14" s="17">
        <f>SUM(E7:E13)</f>
        <v>124</v>
      </c>
      <c r="F14" s="17">
        <f t="shared" ref="F14:O14" si="0">SUM(F7:F13)</f>
        <v>4</v>
      </c>
      <c r="G14" s="17">
        <f t="shared" si="0"/>
        <v>41</v>
      </c>
      <c r="H14" s="17">
        <f t="shared" si="0"/>
        <v>72</v>
      </c>
      <c r="I14" s="17">
        <f t="shared" si="0"/>
        <v>395</v>
      </c>
      <c r="J14" s="17">
        <f t="shared" si="0"/>
        <v>229</v>
      </c>
      <c r="K14" s="17">
        <f t="shared" si="0"/>
        <v>79</v>
      </c>
      <c r="L14" s="17">
        <f t="shared" si="0"/>
        <v>42</v>
      </c>
      <c r="M14" s="17">
        <f t="shared" si="0"/>
        <v>45</v>
      </c>
      <c r="N14" s="31">
        <f>PRODUCT(I14/O14)</f>
        <v>0.52807486631016043</v>
      </c>
      <c r="O14" s="32">
        <f t="shared" si="0"/>
        <v>748</v>
      </c>
      <c r="P14" s="17"/>
      <c r="Q14" s="17"/>
      <c r="R14" s="17"/>
      <c r="S14" s="17"/>
      <c r="T14" s="32"/>
      <c r="U14" s="17">
        <f>SUM(U7:U13)</f>
        <v>21</v>
      </c>
      <c r="V14" s="17">
        <f t="shared" ref="V14:Y14" si="1">SUM(V7:V13)</f>
        <v>0</v>
      </c>
      <c r="W14" s="17">
        <f t="shared" si="1"/>
        <v>4</v>
      </c>
      <c r="X14" s="17">
        <f t="shared" si="1"/>
        <v>8</v>
      </c>
      <c r="Y14" s="17">
        <f t="shared" si="1"/>
        <v>54</v>
      </c>
      <c r="Z14" s="17">
        <f t="shared" ref="Z14:AJ14" si="2">SUM(Z13:Z13)</f>
        <v>0</v>
      </c>
      <c r="AA14" s="17">
        <f t="shared" si="2"/>
        <v>0</v>
      </c>
      <c r="AB14" s="17">
        <f t="shared" si="2"/>
        <v>0</v>
      </c>
      <c r="AC14" s="17">
        <f t="shared" si="2"/>
        <v>0</v>
      </c>
      <c r="AD14" s="17">
        <f t="shared" si="2"/>
        <v>0</v>
      </c>
      <c r="AE14" s="17">
        <f t="shared" si="2"/>
        <v>0</v>
      </c>
      <c r="AF14" s="17">
        <f t="shared" si="2"/>
        <v>0</v>
      </c>
      <c r="AG14" s="17">
        <f t="shared" si="2"/>
        <v>0</v>
      </c>
      <c r="AH14" s="17">
        <f t="shared" si="2"/>
        <v>0</v>
      </c>
      <c r="AI14" s="17">
        <f t="shared" si="2"/>
        <v>0</v>
      </c>
      <c r="AJ14" s="17">
        <f t="shared" si="2"/>
        <v>0</v>
      </c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6" t="s">
        <v>2</v>
      </c>
      <c r="C15" s="33"/>
      <c r="D15" s="34">
        <f>SUM(F14:H14)+((I14-F14-G14)/3)+(E14/3)+(AE14*25)+(AF14*25)+(AG14*10)+(AH14*25)+(AI14*20)+(AJ14*15)</f>
        <v>275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37"/>
      <c r="Q16" s="37"/>
      <c r="R16" s="37"/>
      <c r="S16" s="37"/>
      <c r="T16" s="3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2"/>
      <c r="AL16" s="7"/>
      <c r="AM16" s="7"/>
      <c r="AN16" s="7"/>
      <c r="AO16" s="7"/>
      <c r="AP16" s="7"/>
    </row>
    <row r="17" spans="1:42" s="8" customFormat="1" ht="15" customHeight="1" x14ac:dyDescent="0.25">
      <c r="A17" s="1"/>
      <c r="B17" s="21" t="s">
        <v>16</v>
      </c>
      <c r="C17" s="38"/>
      <c r="D17" s="38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25</v>
      </c>
      <c r="L17" s="17" t="s">
        <v>26</v>
      </c>
      <c r="M17" s="17" t="s">
        <v>27</v>
      </c>
      <c r="N17" s="31" t="s">
        <v>36</v>
      </c>
      <c r="O17" s="23"/>
      <c r="P17" s="39" t="s">
        <v>32</v>
      </c>
      <c r="Q17" s="11"/>
      <c r="R17" s="11"/>
      <c r="S17" s="11"/>
      <c r="T17" s="40"/>
      <c r="U17" s="40"/>
      <c r="V17" s="40"/>
      <c r="W17" s="40"/>
      <c r="X17" s="40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42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39" t="s">
        <v>17</v>
      </c>
      <c r="C18" s="11"/>
      <c r="D18" s="42"/>
      <c r="E18" s="25">
        <f>PRODUCT(E14)</f>
        <v>124</v>
      </c>
      <c r="F18" s="25">
        <f>PRODUCT(F14)</f>
        <v>4</v>
      </c>
      <c r="G18" s="25">
        <f>PRODUCT(G14)</f>
        <v>41</v>
      </c>
      <c r="H18" s="25">
        <f>PRODUCT(H14)</f>
        <v>72</v>
      </c>
      <c r="I18" s="25">
        <f>PRODUCT(I14)</f>
        <v>395</v>
      </c>
      <c r="J18" s="1"/>
      <c r="K18" s="43">
        <f>PRODUCT((F18+G18)/E18)</f>
        <v>0.36290322580645162</v>
      </c>
      <c r="L18" s="43">
        <f>PRODUCT(H18/E18)</f>
        <v>0.58064516129032262</v>
      </c>
      <c r="M18" s="43">
        <f>PRODUCT(I18/E18)</f>
        <v>3.185483870967742</v>
      </c>
      <c r="N18" s="44">
        <f>PRODUCT(N14)</f>
        <v>0.52807486631016043</v>
      </c>
      <c r="O18" s="23">
        <f>PRODUCT(O14)</f>
        <v>748</v>
      </c>
      <c r="P18" s="109" t="s">
        <v>33</v>
      </c>
      <c r="Q18" s="110"/>
      <c r="R18" s="111" t="s">
        <v>43</v>
      </c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2" t="s">
        <v>34</v>
      </c>
      <c r="AD18" s="112"/>
      <c r="AE18" s="112"/>
      <c r="AF18" s="113" t="s">
        <v>44</v>
      </c>
      <c r="AG18" s="111"/>
      <c r="AH18" s="111"/>
      <c r="AI18" s="111"/>
      <c r="AJ18" s="114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45" t="s">
        <v>18</v>
      </c>
      <c r="C19" s="46"/>
      <c r="D19" s="47"/>
      <c r="E19" s="25">
        <f>PRODUCT(U14)</f>
        <v>21</v>
      </c>
      <c r="F19" s="25">
        <f>PRODUCT(V14)</f>
        <v>0</v>
      </c>
      <c r="G19" s="25">
        <f>PRODUCT(W14)</f>
        <v>4</v>
      </c>
      <c r="H19" s="25">
        <f>PRODUCT(X14)</f>
        <v>8</v>
      </c>
      <c r="I19" s="25">
        <f>PRODUCT(Y14)</f>
        <v>54</v>
      </c>
      <c r="J19" s="1"/>
      <c r="K19" s="43">
        <f>PRODUCT((F19+G19)/E19)</f>
        <v>0.19047619047619047</v>
      </c>
      <c r="L19" s="43">
        <f>PRODUCT(H19/E19)</f>
        <v>0.38095238095238093</v>
      </c>
      <c r="M19" s="43">
        <f>PRODUCT(I19/E19)</f>
        <v>2.5714285714285716</v>
      </c>
      <c r="N19" s="27">
        <f>PRODUCT(I19/O19)</f>
        <v>0.432</v>
      </c>
      <c r="O19" s="23">
        <v>125</v>
      </c>
      <c r="P19" s="115" t="s">
        <v>66</v>
      </c>
      <c r="Q19" s="116"/>
      <c r="R19" s="117" t="s">
        <v>43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8" t="s">
        <v>34</v>
      </c>
      <c r="AD19" s="118"/>
      <c r="AE19" s="118"/>
      <c r="AF19" s="119" t="s">
        <v>44</v>
      </c>
      <c r="AG19" s="117"/>
      <c r="AH19" s="117"/>
      <c r="AI19" s="117"/>
      <c r="AJ19" s="120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48" t="s">
        <v>19</v>
      </c>
      <c r="C20" s="49"/>
      <c r="D20" s="50"/>
      <c r="E20" s="29"/>
      <c r="F20" s="29"/>
      <c r="G20" s="29"/>
      <c r="H20" s="29"/>
      <c r="I20" s="29"/>
      <c r="J20" s="1"/>
      <c r="K20" s="51"/>
      <c r="L20" s="51"/>
      <c r="M20" s="51"/>
      <c r="N20" s="52"/>
      <c r="O20" s="23"/>
      <c r="P20" s="115" t="s">
        <v>67</v>
      </c>
      <c r="Q20" s="116"/>
      <c r="R20" s="117" t="s">
        <v>46</v>
      </c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8" t="s">
        <v>45</v>
      </c>
      <c r="AD20" s="118"/>
      <c r="AE20" s="118"/>
      <c r="AF20" s="119" t="s">
        <v>47</v>
      </c>
      <c r="AG20" s="117"/>
      <c r="AH20" s="117"/>
      <c r="AI20" s="117"/>
      <c r="AJ20" s="120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53" t="s">
        <v>20</v>
      </c>
      <c r="C21" s="54"/>
      <c r="D21" s="55"/>
      <c r="E21" s="17">
        <f>SUM(E18:E20)</f>
        <v>145</v>
      </c>
      <c r="F21" s="17">
        <f>SUM(F18:F20)</f>
        <v>4</v>
      </c>
      <c r="G21" s="17">
        <f>SUM(G18:G20)</f>
        <v>45</v>
      </c>
      <c r="H21" s="17">
        <f>SUM(H18:H20)</f>
        <v>80</v>
      </c>
      <c r="I21" s="17">
        <f>SUM(I18:I20)</f>
        <v>449</v>
      </c>
      <c r="J21" s="1"/>
      <c r="K21" s="56">
        <f>PRODUCT((F21+G21)/E21)</f>
        <v>0.33793103448275863</v>
      </c>
      <c r="L21" s="56">
        <f>PRODUCT(H21/E21)</f>
        <v>0.55172413793103448</v>
      </c>
      <c r="M21" s="56">
        <f>PRODUCT(I21/E21)</f>
        <v>3.0965517241379312</v>
      </c>
      <c r="N21" s="31">
        <f>PRODUCT(I21/O21)</f>
        <v>0.51431844215349365</v>
      </c>
      <c r="O21" s="23">
        <f>SUM(O18:O20)</f>
        <v>873</v>
      </c>
      <c r="P21" s="121" t="s">
        <v>35</v>
      </c>
      <c r="Q21" s="122"/>
      <c r="R21" s="123" t="s">
        <v>79</v>
      </c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4" t="s">
        <v>78</v>
      </c>
      <c r="AD21" s="124"/>
      <c r="AE21" s="124"/>
      <c r="AF21" s="78" t="s">
        <v>47</v>
      </c>
      <c r="AG21" s="123"/>
      <c r="AH21" s="123"/>
      <c r="AI21" s="123"/>
      <c r="AJ21" s="125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3"/>
      <c r="P22" s="23"/>
      <c r="Q22" s="23"/>
      <c r="R22" s="23"/>
      <c r="S22" s="23"/>
      <c r="T22" s="23"/>
      <c r="U22" s="1"/>
      <c r="V22" s="1"/>
      <c r="W22" s="1"/>
      <c r="X22" s="1"/>
      <c r="Y22" s="23"/>
      <c r="Z22" s="23"/>
      <c r="AA22" s="57"/>
      <c r="AB22" s="1"/>
      <c r="AC22" s="1"/>
      <c r="AD22" s="1"/>
      <c r="AE22" s="1"/>
      <c r="AF22" s="1"/>
      <c r="AG22" s="1"/>
      <c r="AH22" s="1"/>
      <c r="AI22" s="1"/>
      <c r="AJ22" s="1"/>
      <c r="AK22" s="22"/>
      <c r="AL22" s="7"/>
      <c r="AM22" s="7"/>
      <c r="AN22" s="7"/>
      <c r="AO22" s="7"/>
      <c r="AP22" s="7"/>
    </row>
    <row r="23" spans="1:42" s="8" customFormat="1" ht="15" customHeight="1" x14ac:dyDescent="0.25">
      <c r="A23" s="1"/>
      <c r="B23" s="1" t="s">
        <v>37</v>
      </c>
      <c r="C23" s="1"/>
      <c r="D23" s="1" t="s">
        <v>90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57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/>
      <c r="C24" s="1"/>
      <c r="D24" s="1" t="s">
        <v>69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23"/>
      <c r="Q24" s="23"/>
      <c r="R24" s="23"/>
      <c r="S24" s="23"/>
      <c r="T24" s="23"/>
      <c r="U24" s="1"/>
      <c r="V24" s="1"/>
      <c r="W24" s="1"/>
      <c r="X24" s="1"/>
      <c r="Y24" s="23"/>
      <c r="Z24" s="23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 t="s">
        <v>93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23"/>
      <c r="Q25" s="23"/>
      <c r="R25" s="23"/>
      <c r="S25" s="23"/>
      <c r="T25" s="23"/>
      <c r="U25" s="1"/>
      <c r="V25" s="1"/>
      <c r="W25" s="1"/>
      <c r="X25" s="1"/>
      <c r="Y25" s="23"/>
      <c r="Z25" s="23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  <c r="AM25" s="7"/>
      <c r="AN25" s="7"/>
      <c r="AO25" s="7"/>
      <c r="AP25" s="7"/>
    </row>
    <row r="26" spans="1:42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58"/>
      <c r="N26" s="58"/>
      <c r="O26" s="23"/>
      <c r="P26" s="23"/>
      <c r="Q26" s="23"/>
      <c r="R26" s="23"/>
      <c r="S26" s="23"/>
      <c r="T26" s="23"/>
      <c r="U26" s="1"/>
      <c r="V26" s="1"/>
      <c r="W26" s="1"/>
      <c r="X26" s="23"/>
      <c r="Y26" s="23"/>
      <c r="Z26" s="23"/>
      <c r="AA26" s="23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  <c r="AM26" s="7"/>
      <c r="AN26" s="7"/>
      <c r="AO26" s="7"/>
      <c r="AP26" s="7"/>
    </row>
    <row r="27" spans="1:42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8"/>
      <c r="N27" s="58"/>
      <c r="O27" s="23"/>
      <c r="P27" s="23"/>
      <c r="Q27" s="23"/>
      <c r="R27" s="23"/>
      <c r="S27" s="23"/>
      <c r="T27" s="23"/>
      <c r="U27" s="1"/>
      <c r="V27" s="1"/>
      <c r="W27" s="1"/>
      <c r="X27" s="23"/>
      <c r="Y27" s="23"/>
      <c r="Z27" s="23"/>
      <c r="AA27" s="23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  <c r="AM27" s="7"/>
      <c r="AN27" s="7"/>
      <c r="AO27" s="7"/>
      <c r="AP27" s="7"/>
    </row>
    <row r="28" spans="1:42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8"/>
      <c r="N28" s="58"/>
      <c r="O28" s="23"/>
      <c r="P28" s="23"/>
      <c r="Q28" s="23"/>
      <c r="R28" s="23"/>
      <c r="S28" s="23"/>
      <c r="T28" s="23"/>
      <c r="U28" s="1"/>
      <c r="V28" s="1"/>
      <c r="W28" s="1"/>
      <c r="X28" s="23"/>
      <c r="Y28" s="23"/>
      <c r="Z28" s="23"/>
      <c r="AA28" s="23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8"/>
      <c r="N29" s="58"/>
      <c r="O29" s="23"/>
      <c r="P29" s="23"/>
      <c r="Q29" s="23"/>
      <c r="R29" s="23"/>
      <c r="S29" s="23"/>
      <c r="T29" s="23"/>
      <c r="U29" s="1"/>
      <c r="V29" s="1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23"/>
      <c r="Q30" s="23"/>
      <c r="R30" s="23"/>
      <c r="S30" s="23"/>
      <c r="T30" s="23"/>
      <c r="U30" s="1"/>
      <c r="V30" s="1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23"/>
      <c r="Q31" s="23"/>
      <c r="R31" s="23"/>
      <c r="S31" s="23"/>
      <c r="T31" s="23"/>
      <c r="U31" s="1"/>
      <c r="V31" s="1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23"/>
      <c r="Q32" s="23"/>
      <c r="R32" s="23"/>
      <c r="S32" s="23"/>
      <c r="T32" s="23"/>
      <c r="U32" s="1"/>
      <c r="V32" s="1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23"/>
      <c r="Q33" s="23"/>
      <c r="R33" s="23"/>
      <c r="S33" s="23"/>
      <c r="T33" s="23"/>
      <c r="U33" s="1"/>
      <c r="V33" s="1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23"/>
      <c r="Q35" s="23"/>
      <c r="R35" s="23"/>
      <c r="S35" s="23"/>
      <c r="T35" s="23"/>
      <c r="U35" s="1"/>
      <c r="V35" s="1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23"/>
      <c r="Q37" s="23"/>
      <c r="R37" s="23"/>
      <c r="S37" s="23"/>
      <c r="T37" s="23"/>
      <c r="U37" s="1"/>
      <c r="V37" s="1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23"/>
      <c r="Q38" s="23"/>
      <c r="R38" s="23"/>
      <c r="S38" s="23"/>
      <c r="T38" s="23"/>
      <c r="U38" s="1"/>
      <c r="V38" s="1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23"/>
      <c r="Q39" s="23"/>
      <c r="R39" s="23"/>
      <c r="S39" s="23"/>
      <c r="T39" s="23"/>
      <c r="U39" s="1"/>
      <c r="V39" s="1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23"/>
      <c r="Q41" s="23"/>
      <c r="R41" s="23"/>
      <c r="S41" s="23"/>
      <c r="T41" s="23"/>
      <c r="U41" s="1"/>
      <c r="V41" s="1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23"/>
      <c r="Q42" s="23"/>
      <c r="R42" s="23"/>
      <c r="S42" s="23"/>
      <c r="T42" s="23"/>
      <c r="U42" s="1"/>
      <c r="V42" s="1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23"/>
      <c r="Q43" s="23"/>
      <c r="R43" s="23"/>
      <c r="S43" s="23"/>
      <c r="T43" s="23"/>
      <c r="U43" s="1"/>
      <c r="V43" s="1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23"/>
      <c r="Q44" s="23"/>
      <c r="R44" s="23"/>
      <c r="S44" s="23"/>
      <c r="T44" s="23"/>
      <c r="U44" s="1"/>
      <c r="V44" s="1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23"/>
      <c r="Q45" s="23"/>
      <c r="R45" s="23"/>
      <c r="S45" s="23"/>
      <c r="T45" s="23"/>
      <c r="U45" s="1"/>
      <c r="V45" s="1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23"/>
      <c r="Q46" s="23"/>
      <c r="R46" s="23"/>
      <c r="S46" s="23"/>
      <c r="T46" s="23"/>
      <c r="U46" s="1"/>
      <c r="V46" s="1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23"/>
      <c r="Q47" s="23"/>
      <c r="R47" s="23"/>
      <c r="S47" s="23"/>
      <c r="T47" s="23"/>
      <c r="U47" s="1"/>
      <c r="V47" s="1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23"/>
      <c r="Q48" s="23"/>
      <c r="R48" s="23"/>
      <c r="S48" s="23"/>
      <c r="T48" s="23"/>
      <c r="U48" s="1"/>
      <c r="V48" s="1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23"/>
      <c r="Q49" s="23"/>
      <c r="R49" s="23"/>
      <c r="S49" s="23"/>
      <c r="T49" s="23"/>
      <c r="U49" s="1"/>
      <c r="V49" s="1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23"/>
      <c r="Q50" s="23"/>
      <c r="R50" s="23"/>
      <c r="S50" s="23"/>
      <c r="T50" s="23"/>
      <c r="U50" s="1"/>
      <c r="V50" s="1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23"/>
      <c r="Q51" s="23"/>
      <c r="R51" s="23"/>
      <c r="S51" s="23"/>
      <c r="T51" s="23"/>
      <c r="U51" s="1"/>
      <c r="V51" s="1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23"/>
      <c r="Q52" s="23"/>
      <c r="R52" s="23"/>
      <c r="S52" s="23"/>
      <c r="T52" s="23"/>
      <c r="U52" s="1"/>
      <c r="V52" s="1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</sheetData>
  <sortState xmlns:xlrd2="http://schemas.microsoft.com/office/spreadsheetml/2017/richdata2" ref="B12:AF13">
    <sortCondition ref="B12: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6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9" customWidth="1"/>
    <col min="3" max="3" width="21.5703125" style="90" customWidth="1"/>
    <col min="4" max="4" width="10.5703125" style="91" customWidth="1"/>
    <col min="5" max="5" width="11.140625" style="91" customWidth="1"/>
    <col min="6" max="6" width="0.7109375" style="37" customWidth="1"/>
    <col min="7" max="11" width="5.28515625" style="90" customWidth="1"/>
    <col min="12" max="12" width="6.42578125" style="90" customWidth="1"/>
    <col min="13" max="16" width="5.28515625" style="90" customWidth="1"/>
    <col min="17" max="21" width="6.7109375" style="90" customWidth="1"/>
    <col min="22" max="22" width="10.85546875" style="90" customWidth="1"/>
    <col min="23" max="23" width="19.7109375" style="91" customWidth="1"/>
    <col min="24" max="24" width="9.7109375" style="90" customWidth="1"/>
  </cols>
  <sheetData>
    <row r="1" spans="1:30" ht="18.75" x14ac:dyDescent="0.3">
      <c r="A1" s="7"/>
      <c r="B1" s="67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7"/>
      <c r="B2" s="39" t="s">
        <v>40</v>
      </c>
      <c r="C2" s="72" t="s">
        <v>41</v>
      </c>
      <c r="D2" s="73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3"/>
      <c r="X2" s="41"/>
      <c r="Y2" s="71"/>
      <c r="Z2" s="71"/>
      <c r="AA2" s="71"/>
      <c r="AB2" s="71"/>
      <c r="AC2" s="71"/>
      <c r="AD2" s="71"/>
    </row>
    <row r="3" spans="1:30" x14ac:dyDescent="0.25">
      <c r="A3" s="7"/>
      <c r="B3" s="74" t="s">
        <v>50</v>
      </c>
      <c r="C3" s="74" t="s">
        <v>51</v>
      </c>
      <c r="D3" s="75" t="s">
        <v>52</v>
      </c>
      <c r="E3" s="76" t="s">
        <v>1</v>
      </c>
      <c r="F3" s="23"/>
      <c r="G3" s="77" t="s">
        <v>53</v>
      </c>
      <c r="H3" s="78" t="s">
        <v>54</v>
      </c>
      <c r="I3" s="78" t="s">
        <v>30</v>
      </c>
      <c r="J3" s="79" t="s">
        <v>55</v>
      </c>
      <c r="K3" s="79" t="s">
        <v>56</v>
      </c>
      <c r="L3" s="79" t="s">
        <v>57</v>
      </c>
      <c r="M3" s="77" t="s">
        <v>58</v>
      </c>
      <c r="N3" s="77" t="s">
        <v>29</v>
      </c>
      <c r="O3" s="78" t="s">
        <v>59</v>
      </c>
      <c r="P3" s="77" t="s">
        <v>54</v>
      </c>
      <c r="Q3" s="77" t="s">
        <v>3</v>
      </c>
      <c r="R3" s="77">
        <v>1</v>
      </c>
      <c r="S3" s="77">
        <v>2</v>
      </c>
      <c r="T3" s="77">
        <v>3</v>
      </c>
      <c r="U3" s="77" t="s">
        <v>60</v>
      </c>
      <c r="V3" s="79" t="s">
        <v>21</v>
      </c>
      <c r="W3" s="75" t="s">
        <v>61</v>
      </c>
      <c r="X3" s="75" t="s">
        <v>62</v>
      </c>
      <c r="Y3" s="71"/>
      <c r="Z3" s="71"/>
      <c r="AA3" s="71"/>
      <c r="AB3" s="71"/>
      <c r="AC3" s="71"/>
      <c r="AD3" s="71"/>
    </row>
    <row r="4" spans="1:30" x14ac:dyDescent="0.25">
      <c r="A4" s="7"/>
      <c r="B4" s="98" t="s">
        <v>63</v>
      </c>
      <c r="C4" s="99" t="s">
        <v>72</v>
      </c>
      <c r="D4" s="100" t="s">
        <v>64</v>
      </c>
      <c r="E4" s="101" t="s">
        <v>39</v>
      </c>
      <c r="F4" s="28"/>
      <c r="G4" s="102"/>
      <c r="H4" s="103"/>
      <c r="I4" s="102">
        <v>1</v>
      </c>
      <c r="J4" s="104" t="s">
        <v>73</v>
      </c>
      <c r="K4" s="104">
        <v>1</v>
      </c>
      <c r="L4" s="104"/>
      <c r="M4" s="104">
        <v>1</v>
      </c>
      <c r="N4" s="105"/>
      <c r="O4" s="106"/>
      <c r="P4" s="105" t="s">
        <v>74</v>
      </c>
      <c r="Q4" s="107" t="s">
        <v>75</v>
      </c>
      <c r="R4" s="107" t="s">
        <v>76</v>
      </c>
      <c r="S4" s="107" t="s">
        <v>77</v>
      </c>
      <c r="T4" s="107"/>
      <c r="U4" s="107" t="s">
        <v>77</v>
      </c>
      <c r="V4" s="108">
        <v>0.44400000000000001</v>
      </c>
      <c r="W4" s="98" t="s">
        <v>65</v>
      </c>
      <c r="X4" s="102">
        <v>1054</v>
      </c>
      <c r="Y4" s="71"/>
      <c r="Z4" s="71"/>
      <c r="AA4" s="71"/>
      <c r="AB4" s="71"/>
      <c r="AC4" s="71"/>
      <c r="AD4" s="71"/>
    </row>
    <row r="5" spans="1:30" x14ac:dyDescent="0.25">
      <c r="A5" s="7"/>
      <c r="B5" s="98" t="s">
        <v>83</v>
      </c>
      <c r="C5" s="99" t="s">
        <v>84</v>
      </c>
      <c r="D5" s="100" t="s">
        <v>64</v>
      </c>
      <c r="E5" s="101" t="s">
        <v>39</v>
      </c>
      <c r="F5" s="28"/>
      <c r="G5" s="102"/>
      <c r="H5" s="103"/>
      <c r="I5" s="102">
        <v>1</v>
      </c>
      <c r="J5" s="104" t="s">
        <v>73</v>
      </c>
      <c r="K5" s="104">
        <v>3</v>
      </c>
      <c r="L5" s="104"/>
      <c r="M5" s="104">
        <v>1</v>
      </c>
      <c r="N5" s="105"/>
      <c r="O5" s="106"/>
      <c r="P5" s="105"/>
      <c r="Q5" s="107" t="s">
        <v>82</v>
      </c>
      <c r="R5" s="107" t="s">
        <v>77</v>
      </c>
      <c r="S5" s="107" t="s">
        <v>81</v>
      </c>
      <c r="T5" s="107" t="s">
        <v>85</v>
      </c>
      <c r="U5" s="107"/>
      <c r="V5" s="108">
        <v>0.6</v>
      </c>
      <c r="W5" s="98" t="s">
        <v>86</v>
      </c>
      <c r="X5" s="102">
        <v>942</v>
      </c>
      <c r="Y5" s="71"/>
      <c r="Z5" s="71"/>
      <c r="AA5" s="71"/>
      <c r="AB5" s="71"/>
      <c r="AC5" s="71"/>
      <c r="AD5" s="71"/>
    </row>
    <row r="6" spans="1:30" x14ac:dyDescent="0.25">
      <c r="A6" s="22"/>
      <c r="B6" s="21" t="s">
        <v>9</v>
      </c>
      <c r="C6" s="16"/>
      <c r="D6" s="15"/>
      <c r="E6" s="126"/>
      <c r="F6" s="127"/>
      <c r="G6" s="17"/>
      <c r="H6" s="17"/>
      <c r="I6" s="17">
        <f>SUM(I3:I5)</f>
        <v>2</v>
      </c>
      <c r="J6" s="16"/>
      <c r="K6" s="16"/>
      <c r="L6" s="16"/>
      <c r="M6" s="17">
        <f t="shared" ref="M6" si="0">SUM(M3:M5)</f>
        <v>2</v>
      </c>
      <c r="N6" s="17"/>
      <c r="O6" s="17"/>
      <c r="P6" s="17">
        <v>1</v>
      </c>
      <c r="Q6" s="128" t="s">
        <v>87</v>
      </c>
      <c r="R6" s="128" t="s">
        <v>88</v>
      </c>
      <c r="S6" s="128" t="s">
        <v>89</v>
      </c>
      <c r="T6" s="128" t="s">
        <v>85</v>
      </c>
      <c r="U6" s="128" t="s">
        <v>77</v>
      </c>
      <c r="V6" s="31">
        <v>0.5</v>
      </c>
      <c r="W6" s="129"/>
      <c r="X6" s="128"/>
      <c r="Y6" s="71"/>
      <c r="Z6" s="71"/>
      <c r="AA6" s="71"/>
      <c r="AB6" s="71"/>
      <c r="AC6" s="71"/>
      <c r="AD6" s="71"/>
    </row>
    <row r="7" spans="1:30" x14ac:dyDescent="0.25">
      <c r="A7" s="22"/>
      <c r="B7" s="80"/>
      <c r="C7" s="81"/>
      <c r="D7" s="82"/>
      <c r="E7" s="83"/>
      <c r="F7" s="84"/>
      <c r="G7" s="81"/>
      <c r="H7" s="81"/>
      <c r="I7" s="81"/>
      <c r="J7" s="85"/>
      <c r="K7" s="85"/>
      <c r="L7" s="85"/>
      <c r="M7" s="81"/>
      <c r="N7" s="81"/>
      <c r="O7" s="81"/>
      <c r="P7" s="81"/>
      <c r="Q7" s="81"/>
      <c r="R7" s="81"/>
      <c r="S7" s="81"/>
      <c r="T7" s="81"/>
      <c r="U7" s="81"/>
      <c r="V7" s="81"/>
      <c r="W7" s="82"/>
      <c r="X7" s="86"/>
      <c r="Y7" s="71"/>
      <c r="Z7" s="71"/>
      <c r="AA7" s="71"/>
      <c r="AB7" s="71"/>
      <c r="AC7" s="71"/>
      <c r="AD7" s="71"/>
    </row>
    <row r="8" spans="1:30" x14ac:dyDescent="0.25">
      <c r="A8" s="22"/>
      <c r="B8" s="87"/>
      <c r="C8" s="1"/>
      <c r="D8" s="87"/>
      <c r="E8" s="88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71"/>
      <c r="Z8" s="71"/>
      <c r="AA8" s="71"/>
      <c r="AB8" s="71"/>
      <c r="AC8" s="71"/>
      <c r="AD8" s="71"/>
    </row>
    <row r="9" spans="1:30" x14ac:dyDescent="0.25">
      <c r="A9" s="22"/>
      <c r="B9" s="87"/>
      <c r="C9" s="1"/>
      <c r="D9" s="87"/>
      <c r="E9" s="88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71"/>
      <c r="Z9" s="71"/>
      <c r="AA9" s="71"/>
      <c r="AB9" s="71"/>
      <c r="AC9" s="71"/>
      <c r="AD9" s="71"/>
    </row>
    <row r="10" spans="1:30" x14ac:dyDescent="0.25">
      <c r="A10" s="22"/>
      <c r="B10" s="87"/>
      <c r="C10" s="1"/>
      <c r="D10" s="87"/>
      <c r="E10" s="88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71"/>
      <c r="Z10" s="71"/>
      <c r="AA10" s="71"/>
      <c r="AB10" s="71"/>
      <c r="AC10" s="71"/>
      <c r="AD10" s="71"/>
    </row>
    <row r="11" spans="1:30" x14ac:dyDescent="0.25">
      <c r="A11" s="22"/>
      <c r="B11" s="87"/>
      <c r="C11" s="1"/>
      <c r="D11" s="87"/>
      <c r="E11" s="88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71"/>
      <c r="Z11" s="71"/>
      <c r="AA11" s="71"/>
      <c r="AB11" s="71"/>
      <c r="AC11" s="71"/>
      <c r="AD11" s="71"/>
    </row>
    <row r="12" spans="1:30" x14ac:dyDescent="0.25">
      <c r="A12" s="22"/>
      <c r="B12" s="87"/>
      <c r="C12" s="1"/>
      <c r="D12" s="87"/>
      <c r="E12" s="88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71"/>
      <c r="Z12" s="71"/>
      <c r="AA12" s="71"/>
      <c r="AB12" s="71"/>
      <c r="AC12" s="71"/>
      <c r="AD12" s="71"/>
    </row>
    <row r="13" spans="1:30" x14ac:dyDescent="0.25">
      <c r="A13" s="22"/>
      <c r="B13" s="87"/>
      <c r="C13" s="1"/>
      <c r="D13" s="87"/>
      <c r="E13" s="88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71"/>
      <c r="Z13" s="71"/>
      <c r="AA13" s="71"/>
      <c r="AB13" s="71"/>
      <c r="AC13" s="71"/>
      <c r="AD13" s="71"/>
    </row>
    <row r="14" spans="1:30" x14ac:dyDescent="0.25">
      <c r="A14" s="22"/>
      <c r="B14" s="87"/>
      <c r="C14" s="1"/>
      <c r="D14" s="87"/>
      <c r="E14" s="88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71"/>
      <c r="Z14" s="71"/>
      <c r="AA14" s="71"/>
      <c r="AB14" s="71"/>
      <c r="AC14" s="71"/>
      <c r="AD14" s="71"/>
    </row>
    <row r="15" spans="1:30" x14ac:dyDescent="0.25">
      <c r="A15" s="22"/>
      <c r="B15" s="87"/>
      <c r="C15" s="1"/>
      <c r="D15" s="87"/>
      <c r="E15" s="88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71"/>
      <c r="Z15" s="71"/>
      <c r="AA15" s="71"/>
      <c r="AB15" s="71"/>
      <c r="AC15" s="71"/>
      <c r="AD15" s="71"/>
    </row>
    <row r="16" spans="1:30" x14ac:dyDescent="0.25">
      <c r="A16" s="22"/>
      <c r="B16" s="87"/>
      <c r="C16" s="1"/>
      <c r="D16" s="87"/>
      <c r="E16" s="88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71"/>
      <c r="Z16" s="71"/>
      <c r="AA16" s="71"/>
      <c r="AB16" s="71"/>
      <c r="AC16" s="71"/>
      <c r="AD16" s="71"/>
    </row>
    <row r="17" spans="1:30" x14ac:dyDescent="0.25">
      <c r="A17" s="22"/>
      <c r="B17" s="87"/>
      <c r="C17" s="1"/>
      <c r="D17" s="87"/>
      <c r="E17" s="88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71"/>
      <c r="Z17" s="71"/>
      <c r="AA17" s="71"/>
      <c r="AB17" s="71"/>
      <c r="AC17" s="71"/>
      <c r="AD17" s="71"/>
    </row>
    <row r="18" spans="1:30" x14ac:dyDescent="0.25">
      <c r="A18" s="22"/>
      <c r="B18" s="87"/>
      <c r="C18" s="1"/>
      <c r="D18" s="87"/>
      <c r="E18" s="88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71"/>
      <c r="Z18" s="71"/>
      <c r="AA18" s="71"/>
      <c r="AB18" s="71"/>
      <c r="AC18" s="71"/>
      <c r="AD18" s="71"/>
    </row>
    <row r="19" spans="1:30" x14ac:dyDescent="0.25">
      <c r="A19" s="22"/>
      <c r="B19" s="87"/>
      <c r="C19" s="1"/>
      <c r="D19" s="87"/>
      <c r="E19" s="88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71"/>
      <c r="Z19" s="71"/>
      <c r="AA19" s="71"/>
      <c r="AB19" s="71"/>
      <c r="AC19" s="71"/>
      <c r="AD19" s="71"/>
    </row>
    <row r="20" spans="1:30" x14ac:dyDescent="0.25">
      <c r="A20" s="22"/>
      <c r="B20" s="87"/>
      <c r="C20" s="1"/>
      <c r="D20" s="87"/>
      <c r="E20" s="88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71"/>
      <c r="Z20" s="71"/>
      <c r="AA20" s="71"/>
      <c r="AB20" s="71"/>
      <c r="AC20" s="71"/>
      <c r="AD20" s="71"/>
    </row>
    <row r="21" spans="1:30" x14ac:dyDescent="0.25">
      <c r="A21" s="22"/>
      <c r="B21" s="87"/>
      <c r="C21" s="1"/>
      <c r="D21" s="87"/>
      <c r="E21" s="88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71"/>
      <c r="Z21" s="71"/>
      <c r="AA21" s="71"/>
      <c r="AB21" s="71"/>
      <c r="AC21" s="71"/>
      <c r="AD21" s="71"/>
    </row>
    <row r="22" spans="1:30" x14ac:dyDescent="0.25">
      <c r="A22" s="22"/>
      <c r="B22" s="87"/>
      <c r="C22" s="1"/>
      <c r="D22" s="87"/>
      <c r="E22" s="88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71"/>
      <c r="Z22" s="71"/>
      <c r="AA22" s="71"/>
      <c r="AB22" s="71"/>
      <c r="AC22" s="71"/>
      <c r="AD22" s="71"/>
    </row>
    <row r="23" spans="1:30" x14ac:dyDescent="0.25">
      <c r="A23" s="22"/>
      <c r="B23" s="87"/>
      <c r="C23" s="1"/>
      <c r="D23" s="87"/>
      <c r="E23" s="88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71"/>
      <c r="Z23" s="71"/>
      <c r="AA23" s="71"/>
      <c r="AB23" s="71"/>
      <c r="AC23" s="71"/>
      <c r="AD23" s="71"/>
    </row>
    <row r="24" spans="1:30" x14ac:dyDescent="0.25">
      <c r="A24" s="22"/>
      <c r="B24" s="87"/>
      <c r="C24" s="1"/>
      <c r="D24" s="87"/>
      <c r="E24" s="88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71"/>
      <c r="Z24" s="71"/>
      <c r="AA24" s="71"/>
      <c r="AB24" s="71"/>
      <c r="AC24" s="71"/>
      <c r="AD24" s="71"/>
    </row>
    <row r="25" spans="1:30" x14ac:dyDescent="0.25">
      <c r="A25" s="22"/>
      <c r="B25" s="87"/>
      <c r="C25" s="1"/>
      <c r="D25" s="87"/>
      <c r="E25" s="88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71"/>
      <c r="Z25" s="71"/>
      <c r="AA25" s="71"/>
      <c r="AB25" s="71"/>
      <c r="AC25" s="71"/>
      <c r="AD25" s="71"/>
    </row>
    <row r="26" spans="1:30" x14ac:dyDescent="0.25">
      <c r="A26" s="22"/>
      <c r="B26" s="87"/>
      <c r="C26" s="1"/>
      <c r="D26" s="87"/>
      <c r="E26" s="88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71"/>
      <c r="Z26" s="71"/>
      <c r="AA26" s="71"/>
      <c r="AB26" s="71"/>
      <c r="AC26" s="71"/>
      <c r="AD26" s="71"/>
    </row>
    <row r="27" spans="1:30" x14ac:dyDescent="0.25">
      <c r="A27" s="22"/>
      <c r="B27" s="87"/>
      <c r="C27" s="1"/>
      <c r="D27" s="87"/>
      <c r="E27" s="88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71"/>
      <c r="Z27" s="71"/>
      <c r="AA27" s="71"/>
      <c r="AB27" s="71"/>
      <c r="AC27" s="71"/>
      <c r="AD27" s="71"/>
    </row>
    <row r="28" spans="1:30" x14ac:dyDescent="0.25">
      <c r="A28" s="22"/>
      <c r="B28" s="87"/>
      <c r="C28" s="1"/>
      <c r="D28" s="87"/>
      <c r="E28" s="88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71"/>
      <c r="Z28" s="71"/>
      <c r="AA28" s="71"/>
      <c r="AB28" s="71"/>
      <c r="AC28" s="71"/>
      <c r="AD28" s="71"/>
    </row>
    <row r="29" spans="1:30" x14ac:dyDescent="0.25">
      <c r="A29" s="22"/>
      <c r="B29" s="87"/>
      <c r="C29" s="1"/>
      <c r="D29" s="87"/>
      <c r="E29" s="88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71"/>
      <c r="Z29" s="71"/>
      <c r="AA29" s="71"/>
      <c r="AB29" s="71"/>
      <c r="AC29" s="71"/>
      <c r="AD29" s="71"/>
    </row>
    <row r="30" spans="1:30" x14ac:dyDescent="0.25">
      <c r="A30" s="22"/>
      <c r="B30" s="87"/>
      <c r="C30" s="1"/>
      <c r="D30" s="87"/>
      <c r="E30" s="88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71"/>
      <c r="Z30" s="71"/>
      <c r="AA30" s="71"/>
      <c r="AB30" s="71"/>
      <c r="AC30" s="71"/>
      <c r="AD30" s="71"/>
    </row>
    <row r="31" spans="1:30" x14ac:dyDescent="0.25">
      <c r="A31" s="22"/>
      <c r="B31" s="87"/>
      <c r="C31" s="1"/>
      <c r="D31" s="87"/>
      <c r="E31" s="88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71"/>
      <c r="Z31" s="71"/>
      <c r="AA31" s="71"/>
      <c r="AB31" s="71"/>
      <c r="AC31" s="71"/>
      <c r="AD31" s="71"/>
    </row>
    <row r="32" spans="1:30" x14ac:dyDescent="0.25">
      <c r="A32" s="22"/>
      <c r="B32" s="87"/>
      <c r="C32" s="1"/>
      <c r="D32" s="87"/>
      <c r="E32" s="88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71"/>
      <c r="Z32" s="71"/>
      <c r="AA32" s="71"/>
      <c r="AB32" s="71"/>
      <c r="AC32" s="71"/>
      <c r="AD32" s="71"/>
    </row>
    <row r="33" spans="1:30" x14ac:dyDescent="0.25">
      <c r="A33" s="22"/>
      <c r="B33" s="87"/>
      <c r="C33" s="1"/>
      <c r="D33" s="87"/>
      <c r="E33" s="88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71"/>
      <c r="Z33" s="71"/>
      <c r="AA33" s="71"/>
      <c r="AB33" s="71"/>
      <c r="AC33" s="71"/>
      <c r="AD33" s="71"/>
    </row>
    <row r="34" spans="1:30" x14ac:dyDescent="0.25">
      <c r="A34" s="22"/>
      <c r="B34" s="87"/>
      <c r="C34" s="1"/>
      <c r="D34" s="87"/>
      <c r="E34" s="88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71"/>
      <c r="Z34" s="71"/>
      <c r="AA34" s="71"/>
      <c r="AB34" s="71"/>
      <c r="AC34" s="71"/>
      <c r="AD34" s="71"/>
    </row>
    <row r="35" spans="1:30" x14ac:dyDescent="0.25">
      <c r="A35" s="22"/>
      <c r="B35" s="87"/>
      <c r="C35" s="1"/>
      <c r="D35" s="87"/>
      <c r="E35" s="88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71"/>
      <c r="Z35" s="71"/>
      <c r="AA35" s="71"/>
      <c r="AB35" s="71"/>
      <c r="AC35" s="71"/>
      <c r="AD35" s="71"/>
    </row>
    <row r="36" spans="1:30" x14ac:dyDescent="0.25">
      <c r="A36" s="22"/>
      <c r="B36" s="87"/>
      <c r="C36" s="1"/>
      <c r="D36" s="87"/>
      <c r="E36" s="88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71"/>
      <c r="Z36" s="71"/>
      <c r="AA36" s="71"/>
      <c r="AB36" s="71"/>
      <c r="AC36" s="71"/>
      <c r="AD36" s="71"/>
    </row>
    <row r="37" spans="1:30" x14ac:dyDescent="0.25">
      <c r="A37" s="22"/>
      <c r="B37" s="87"/>
      <c r="C37" s="1"/>
      <c r="D37" s="87"/>
      <c r="E37" s="88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71"/>
      <c r="Z37" s="71"/>
      <c r="AA37" s="71"/>
      <c r="AB37" s="71"/>
      <c r="AC37" s="71"/>
      <c r="AD37" s="71"/>
    </row>
    <row r="38" spans="1:30" x14ac:dyDescent="0.25">
      <c r="A38" s="22"/>
      <c r="B38" s="87"/>
      <c r="C38" s="1"/>
      <c r="D38" s="87"/>
      <c r="E38" s="88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71"/>
      <c r="Z38" s="71"/>
      <c r="AA38" s="71"/>
      <c r="AB38" s="71"/>
      <c r="AC38" s="71"/>
      <c r="AD38" s="71"/>
    </row>
    <row r="39" spans="1:30" x14ac:dyDescent="0.25">
      <c r="A39" s="22"/>
      <c r="B39" s="87"/>
      <c r="C39" s="1"/>
      <c r="D39" s="87"/>
      <c r="E39" s="88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71"/>
      <c r="Z39" s="71"/>
      <c r="AA39" s="71"/>
      <c r="AB39" s="71"/>
      <c r="AC39" s="71"/>
      <c r="AD39" s="71"/>
    </row>
    <row r="40" spans="1:30" x14ac:dyDescent="0.25">
      <c r="A40" s="22"/>
      <c r="B40" s="87"/>
      <c r="C40" s="1"/>
      <c r="D40" s="87"/>
      <c r="E40" s="88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71"/>
      <c r="Z40" s="71"/>
      <c r="AA40" s="71"/>
      <c r="AB40" s="71"/>
      <c r="AC40" s="71"/>
      <c r="AD40" s="71"/>
    </row>
    <row r="41" spans="1:30" x14ac:dyDescent="0.25">
      <c r="A41" s="22"/>
      <c r="B41" s="87"/>
      <c r="C41" s="1"/>
      <c r="D41" s="87"/>
      <c r="E41" s="88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71"/>
      <c r="Z41" s="71"/>
      <c r="AA41" s="71"/>
      <c r="AB41" s="71"/>
      <c r="AC41" s="71"/>
      <c r="AD41" s="71"/>
    </row>
    <row r="42" spans="1:30" x14ac:dyDescent="0.25">
      <c r="A42" s="22"/>
      <c r="B42" s="87"/>
      <c r="C42" s="1"/>
      <c r="D42" s="87"/>
      <c r="E42" s="88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71"/>
      <c r="Z42" s="71"/>
      <c r="AA42" s="71"/>
      <c r="AB42" s="71"/>
      <c r="AC42" s="71"/>
      <c r="AD42" s="71"/>
    </row>
    <row r="43" spans="1:30" x14ac:dyDescent="0.25">
      <c r="A43" s="22"/>
      <c r="B43" s="87"/>
      <c r="C43" s="1"/>
      <c r="D43" s="87"/>
      <c r="E43" s="88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71"/>
      <c r="Z43" s="71"/>
      <c r="AA43" s="71"/>
      <c r="AB43" s="71"/>
      <c r="AC43" s="71"/>
      <c r="AD43" s="71"/>
    </row>
    <row r="44" spans="1:30" x14ac:dyDescent="0.25">
      <c r="A44" s="22"/>
      <c r="B44" s="87"/>
      <c r="C44" s="1"/>
      <c r="D44" s="87"/>
      <c r="E44" s="88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71"/>
      <c r="Z44" s="71"/>
      <c r="AA44" s="71"/>
      <c r="AB44" s="71"/>
      <c r="AC44" s="71"/>
      <c r="AD44" s="71"/>
    </row>
    <row r="45" spans="1:30" x14ac:dyDescent="0.25">
      <c r="A45" s="22"/>
      <c r="B45" s="87"/>
      <c r="C45" s="1"/>
      <c r="D45" s="87"/>
      <c r="E45" s="88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71"/>
      <c r="Z45" s="71"/>
      <c r="AA45" s="71"/>
      <c r="AB45" s="71"/>
      <c r="AC45" s="71"/>
      <c r="AD45" s="71"/>
    </row>
    <row r="46" spans="1:30" x14ac:dyDescent="0.25">
      <c r="A46" s="22"/>
      <c r="B46" s="87"/>
      <c r="C46" s="1"/>
      <c r="D46" s="87"/>
      <c r="E46" s="88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71"/>
      <c r="Z46" s="71"/>
      <c r="AA46" s="71"/>
      <c r="AB46" s="71"/>
      <c r="AC46" s="71"/>
      <c r="AD46" s="71"/>
    </row>
    <row r="47" spans="1:30" x14ac:dyDescent="0.25">
      <c r="A47" s="22"/>
      <c r="B47" s="87"/>
      <c r="C47" s="1"/>
      <c r="D47" s="87"/>
      <c r="E47" s="88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71"/>
      <c r="Z47" s="71"/>
      <c r="AA47" s="71"/>
      <c r="AB47" s="71"/>
      <c r="AC47" s="71"/>
      <c r="AD47" s="71"/>
    </row>
    <row r="48" spans="1:30" x14ac:dyDescent="0.25">
      <c r="A48" s="22"/>
      <c r="B48" s="87"/>
      <c r="C48" s="1"/>
      <c r="D48" s="87"/>
      <c r="E48" s="88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71"/>
      <c r="Z48" s="71"/>
      <c r="AA48" s="71"/>
      <c r="AB48" s="71"/>
      <c r="AC48" s="71"/>
      <c r="AD48" s="71"/>
    </row>
    <row r="49" spans="1:30" x14ac:dyDescent="0.25">
      <c r="A49" s="22"/>
      <c r="B49" s="87"/>
      <c r="C49" s="1"/>
      <c r="D49" s="87"/>
      <c r="E49" s="88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87"/>
      <c r="X49" s="1"/>
      <c r="Y49" s="71"/>
      <c r="Z49" s="71"/>
      <c r="AA49" s="71"/>
      <c r="AB49" s="71"/>
      <c r="AC49" s="71"/>
      <c r="AD49" s="71"/>
    </row>
    <row r="50" spans="1:30" x14ac:dyDescent="0.25">
      <c r="A50" s="22"/>
      <c r="B50" s="87"/>
      <c r="C50" s="1"/>
      <c r="D50" s="87"/>
      <c r="E50" s="88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87"/>
      <c r="X50" s="1"/>
      <c r="Y50" s="71"/>
      <c r="Z50" s="71"/>
      <c r="AA50" s="71"/>
      <c r="AB50" s="71"/>
      <c r="AC50" s="71"/>
      <c r="AD50" s="71"/>
    </row>
    <row r="51" spans="1:30" x14ac:dyDescent="0.25">
      <c r="A51" s="22"/>
      <c r="B51" s="87"/>
      <c r="C51" s="1"/>
      <c r="D51" s="87"/>
      <c r="E51" s="88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87"/>
      <c r="X51" s="1"/>
      <c r="Y51" s="71"/>
      <c r="Z51" s="71"/>
      <c r="AA51" s="71"/>
      <c r="AB51" s="71"/>
      <c r="AC51" s="71"/>
      <c r="AD51" s="71"/>
    </row>
    <row r="52" spans="1:30" x14ac:dyDescent="0.25">
      <c r="A52" s="22"/>
      <c r="B52" s="87"/>
      <c r="C52" s="1"/>
      <c r="D52" s="87"/>
      <c r="E52" s="88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87"/>
      <c r="X52" s="1"/>
      <c r="Y52" s="71"/>
      <c r="Z52" s="71"/>
      <c r="AA52" s="71"/>
      <c r="AB52" s="71"/>
      <c r="AC52" s="71"/>
      <c r="AD52" s="71"/>
    </row>
    <row r="53" spans="1:30" x14ac:dyDescent="0.25">
      <c r="A53" s="22"/>
      <c r="B53" s="87"/>
      <c r="C53" s="1"/>
      <c r="D53" s="87"/>
      <c r="E53" s="88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87"/>
      <c r="X53" s="1"/>
      <c r="Y53" s="71"/>
      <c r="Z53" s="71"/>
      <c r="AA53" s="71"/>
      <c r="AB53" s="71"/>
      <c r="AC53" s="71"/>
      <c r="AD53" s="71"/>
    </row>
    <row r="54" spans="1:30" x14ac:dyDescent="0.25">
      <c r="A54" s="22"/>
      <c r="B54" s="87"/>
      <c r="C54" s="1"/>
      <c r="D54" s="87"/>
      <c r="E54" s="88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87"/>
      <c r="X54" s="1"/>
      <c r="Y54" s="71"/>
      <c r="Z54" s="71"/>
      <c r="AA54" s="71"/>
      <c r="AB54" s="71"/>
      <c r="AC54" s="71"/>
      <c r="AD54" s="71"/>
    </row>
    <row r="55" spans="1:30" x14ac:dyDescent="0.25">
      <c r="A55" s="22"/>
      <c r="B55" s="87"/>
      <c r="C55" s="1"/>
      <c r="D55" s="87"/>
      <c r="E55" s="88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87"/>
      <c r="X55" s="1"/>
      <c r="Y55" s="71"/>
      <c r="Z55" s="71"/>
      <c r="AA55" s="71"/>
      <c r="AB55" s="71"/>
      <c r="AC55" s="71"/>
      <c r="AD55" s="71"/>
    </row>
    <row r="56" spans="1:30" x14ac:dyDescent="0.25">
      <c r="A56" s="22"/>
      <c r="B56" s="87"/>
      <c r="C56" s="1"/>
      <c r="D56" s="87"/>
      <c r="E56" s="88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87"/>
      <c r="X56" s="1"/>
      <c r="Y56" s="71"/>
      <c r="Z56" s="71"/>
      <c r="AA56" s="71"/>
      <c r="AB56" s="71"/>
      <c r="AC56" s="71"/>
      <c r="AD56" s="71"/>
    </row>
    <row r="57" spans="1:30" x14ac:dyDescent="0.25">
      <c r="A57" s="22"/>
      <c r="B57" s="87"/>
      <c r="C57" s="1"/>
      <c r="D57" s="87"/>
      <c r="E57" s="88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87"/>
      <c r="X57" s="1"/>
      <c r="Y57" s="71"/>
      <c r="Z57" s="71"/>
      <c r="AA57" s="71"/>
      <c r="AB57" s="71"/>
      <c r="AC57" s="71"/>
      <c r="AD57" s="71"/>
    </row>
    <row r="58" spans="1:30" x14ac:dyDescent="0.25">
      <c r="A58" s="22"/>
      <c r="B58" s="87"/>
      <c r="C58" s="1"/>
      <c r="D58" s="87"/>
      <c r="E58" s="88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87"/>
      <c r="X58" s="1"/>
      <c r="Y58" s="71"/>
      <c r="Z58" s="71"/>
      <c r="AA58" s="71"/>
      <c r="AB58" s="71"/>
      <c r="AC58" s="71"/>
      <c r="AD58" s="71"/>
    </row>
    <row r="59" spans="1:30" x14ac:dyDescent="0.25">
      <c r="A59" s="22"/>
      <c r="B59" s="87"/>
      <c r="C59" s="1"/>
      <c r="D59" s="87"/>
      <c r="E59" s="88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87"/>
      <c r="X59" s="1"/>
      <c r="Y59" s="71"/>
      <c r="Z59" s="71"/>
      <c r="AA59" s="71"/>
      <c r="AB59" s="71"/>
      <c r="AC59" s="71"/>
      <c r="AD59" s="71"/>
    </row>
    <row r="60" spans="1:30" x14ac:dyDescent="0.25">
      <c r="A60" s="22"/>
      <c r="B60" s="87"/>
      <c r="C60" s="1"/>
      <c r="D60" s="87"/>
      <c r="E60" s="88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87"/>
      <c r="X60" s="1"/>
      <c r="Y60" s="71"/>
      <c r="Z60" s="71"/>
      <c r="AA60" s="71"/>
      <c r="AB60" s="71"/>
      <c r="AC60" s="71"/>
      <c r="AD60" s="71"/>
    </row>
    <row r="61" spans="1:30" x14ac:dyDescent="0.25">
      <c r="A61" s="22"/>
      <c r="B61" s="87"/>
      <c r="C61" s="1"/>
      <c r="D61" s="87"/>
      <c r="E61" s="88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87"/>
      <c r="X61" s="1"/>
      <c r="Y61" s="71"/>
      <c r="Z61" s="71"/>
      <c r="AA61" s="71"/>
      <c r="AB61" s="71"/>
      <c r="AC61" s="71"/>
      <c r="AD61" s="71"/>
    </row>
    <row r="62" spans="1:30" x14ac:dyDescent="0.25">
      <c r="A62" s="22"/>
      <c r="B62" s="87"/>
      <c r="C62" s="1"/>
      <c r="D62" s="87"/>
      <c r="E62" s="88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87"/>
      <c r="X62" s="1"/>
      <c r="Y62" s="71"/>
      <c r="Z62" s="71"/>
      <c r="AA62" s="71"/>
      <c r="AB62" s="71"/>
      <c r="AC62" s="71"/>
      <c r="AD62" s="71"/>
    </row>
    <row r="63" spans="1:30" x14ac:dyDescent="0.25">
      <c r="A63" s="22"/>
      <c r="B63" s="87"/>
      <c r="C63" s="1"/>
      <c r="D63" s="87"/>
      <c r="E63" s="88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87"/>
      <c r="X63" s="1"/>
      <c r="Y63" s="71"/>
      <c r="Z63" s="71"/>
      <c r="AA63" s="71"/>
      <c r="AB63" s="71"/>
      <c r="AC63" s="71"/>
      <c r="AD63" s="71"/>
    </row>
    <row r="64" spans="1:30" x14ac:dyDescent="0.25">
      <c r="A64" s="22"/>
      <c r="B64" s="87"/>
      <c r="C64" s="1"/>
      <c r="D64" s="87"/>
      <c r="E64" s="88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87"/>
      <c r="X64" s="1"/>
      <c r="Y64" s="71"/>
      <c r="Z64" s="71"/>
      <c r="AA64" s="71"/>
      <c r="AB64" s="71"/>
      <c r="AC64" s="71"/>
      <c r="AD64" s="71"/>
    </row>
    <row r="65" spans="1:30" x14ac:dyDescent="0.25">
      <c r="A65" s="22"/>
      <c r="B65" s="87"/>
      <c r="C65" s="1"/>
      <c r="D65" s="87"/>
      <c r="E65" s="88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87"/>
      <c r="X65" s="1"/>
      <c r="Y65" s="71"/>
      <c r="Z65" s="71"/>
      <c r="AA65" s="71"/>
      <c r="AB65" s="71"/>
      <c r="AC65" s="71"/>
      <c r="AD65" s="71"/>
    </row>
    <row r="66" spans="1:30" x14ac:dyDescent="0.25">
      <c r="A66" s="22"/>
      <c r="B66" s="87"/>
      <c r="C66" s="1"/>
      <c r="D66" s="87"/>
      <c r="E66" s="88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87"/>
      <c r="X66" s="1"/>
      <c r="Y66" s="71"/>
      <c r="Z66" s="71"/>
      <c r="AA66" s="71"/>
      <c r="AB66" s="71"/>
      <c r="AC66" s="71"/>
      <c r="AD66" s="71"/>
    </row>
    <row r="67" spans="1:30" x14ac:dyDescent="0.25">
      <c r="A67" s="22"/>
      <c r="B67" s="87"/>
      <c r="C67" s="1"/>
      <c r="D67" s="87"/>
      <c r="E67" s="88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87"/>
      <c r="X67" s="1"/>
      <c r="Y67" s="71"/>
      <c r="Z67" s="71"/>
      <c r="AA67" s="71"/>
      <c r="AB67" s="71"/>
      <c r="AC67" s="71"/>
      <c r="AD67" s="71"/>
    </row>
    <row r="68" spans="1:30" x14ac:dyDescent="0.25">
      <c r="A68" s="22"/>
      <c r="B68" s="87"/>
      <c r="C68" s="1"/>
      <c r="D68" s="87"/>
      <c r="E68" s="88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87"/>
      <c r="X68" s="1"/>
      <c r="Y68" s="71"/>
      <c r="Z68" s="71"/>
      <c r="AA68" s="71"/>
      <c r="AB68" s="71"/>
      <c r="AC68" s="71"/>
      <c r="AD68" s="71"/>
    </row>
    <row r="69" spans="1:30" x14ac:dyDescent="0.25">
      <c r="A69" s="22"/>
      <c r="B69" s="87"/>
      <c r="C69" s="1"/>
      <c r="D69" s="87"/>
      <c r="E69" s="88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87"/>
      <c r="X69" s="1"/>
      <c r="Y69" s="71"/>
      <c r="Z69" s="71"/>
      <c r="AA69" s="71"/>
      <c r="AB69" s="71"/>
      <c r="AC69" s="71"/>
      <c r="AD69" s="71"/>
    </row>
    <row r="70" spans="1:30" x14ac:dyDescent="0.25">
      <c r="A70" s="22"/>
      <c r="B70" s="87"/>
      <c r="C70" s="1"/>
      <c r="D70" s="87"/>
      <c r="E70" s="88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87"/>
      <c r="X70" s="1"/>
      <c r="Y70" s="71"/>
      <c r="Z70" s="71"/>
      <c r="AA70" s="71"/>
      <c r="AB70" s="71"/>
      <c r="AC70" s="71"/>
      <c r="AD70" s="71"/>
    </row>
    <row r="71" spans="1:30" x14ac:dyDescent="0.25">
      <c r="A71" s="22"/>
      <c r="B71" s="87"/>
      <c r="C71" s="1"/>
      <c r="D71" s="87"/>
      <c r="E71" s="88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87"/>
      <c r="X71" s="1"/>
      <c r="Y71" s="71"/>
      <c r="Z71" s="71"/>
      <c r="AA71" s="71"/>
      <c r="AB71" s="71"/>
      <c r="AC71" s="71"/>
      <c r="AD71" s="71"/>
    </row>
    <row r="72" spans="1:30" x14ac:dyDescent="0.25">
      <c r="A72" s="22"/>
      <c r="B72" s="87"/>
      <c r="C72" s="1"/>
      <c r="D72" s="87"/>
      <c r="E72" s="88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87"/>
      <c r="X72" s="1"/>
      <c r="Y72" s="71"/>
      <c r="Z72" s="71"/>
      <c r="AA72" s="71"/>
      <c r="AB72" s="71"/>
      <c r="AC72" s="71"/>
      <c r="AD72" s="71"/>
    </row>
    <row r="73" spans="1:30" x14ac:dyDescent="0.25">
      <c r="A73" s="22"/>
      <c r="B73" s="87"/>
      <c r="C73" s="1"/>
      <c r="D73" s="87"/>
      <c r="E73" s="88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87"/>
      <c r="X73" s="1"/>
      <c r="Y73" s="71"/>
      <c r="Z73" s="71"/>
      <c r="AA73" s="71"/>
      <c r="AB73" s="71"/>
      <c r="AC73" s="71"/>
      <c r="AD73" s="71"/>
    </row>
    <row r="74" spans="1:30" x14ac:dyDescent="0.25">
      <c r="A74" s="22"/>
      <c r="B74" s="87"/>
      <c r="C74" s="1"/>
      <c r="D74" s="87"/>
      <c r="E74" s="88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87"/>
      <c r="X74" s="1"/>
      <c r="Y74" s="71"/>
      <c r="Z74" s="71"/>
      <c r="AA74" s="71"/>
      <c r="AB74" s="71"/>
      <c r="AC74" s="71"/>
      <c r="AD74" s="71"/>
    </row>
    <row r="75" spans="1:30" x14ac:dyDescent="0.25">
      <c r="A75" s="22"/>
      <c r="B75" s="87"/>
      <c r="C75" s="1"/>
      <c r="D75" s="87"/>
      <c r="E75" s="88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87"/>
      <c r="X75" s="1"/>
      <c r="Y75" s="71"/>
      <c r="Z75" s="71"/>
      <c r="AA75" s="71"/>
      <c r="AB75" s="71"/>
      <c r="AC75" s="71"/>
      <c r="AD75" s="71"/>
    </row>
    <row r="76" spans="1:30" x14ac:dyDescent="0.25">
      <c r="A76" s="22"/>
      <c r="B76" s="87"/>
      <c r="C76" s="1"/>
      <c r="D76" s="87"/>
      <c r="E76" s="88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87"/>
      <c r="X76" s="1"/>
      <c r="Y76" s="71"/>
      <c r="Z76" s="71"/>
      <c r="AA76" s="71"/>
      <c r="AB76" s="71"/>
      <c r="AC76" s="71"/>
      <c r="AD76" s="71"/>
    </row>
    <row r="77" spans="1:30" x14ac:dyDescent="0.25">
      <c r="A77" s="22"/>
      <c r="B77" s="87"/>
      <c r="C77" s="1"/>
      <c r="D77" s="87"/>
      <c r="E77" s="88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87"/>
      <c r="X77" s="1"/>
      <c r="Y77" s="71"/>
      <c r="Z77" s="71"/>
      <c r="AA77" s="71"/>
      <c r="AB77" s="71"/>
      <c r="AC77" s="71"/>
      <c r="AD77" s="71"/>
    </row>
    <row r="78" spans="1:30" x14ac:dyDescent="0.25">
      <c r="A78" s="22"/>
      <c r="B78" s="87"/>
      <c r="C78" s="1"/>
      <c r="D78" s="87"/>
      <c r="E78" s="88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87"/>
      <c r="X78" s="1"/>
      <c r="Y78" s="71"/>
      <c r="Z78" s="71"/>
      <c r="AA78" s="71"/>
      <c r="AB78" s="71"/>
      <c r="AC78" s="71"/>
      <c r="AD78" s="71"/>
    </row>
    <row r="79" spans="1:30" x14ac:dyDescent="0.25">
      <c r="A79" s="22"/>
      <c r="B79" s="87"/>
      <c r="C79" s="1"/>
      <c r="D79" s="87"/>
      <c r="E79" s="88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87"/>
      <c r="X79" s="1"/>
      <c r="Y79" s="71"/>
      <c r="Z79" s="71"/>
      <c r="AA79" s="71"/>
      <c r="AB79" s="71"/>
      <c r="AC79" s="71"/>
      <c r="AD79" s="71"/>
    </row>
    <row r="80" spans="1:30" x14ac:dyDescent="0.25">
      <c r="A80" s="22"/>
      <c r="B80" s="87"/>
      <c r="C80" s="1"/>
      <c r="D80" s="87"/>
      <c r="E80" s="88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87"/>
      <c r="X80" s="1"/>
      <c r="Y80" s="71"/>
      <c r="Z80" s="71"/>
      <c r="AA80" s="71"/>
      <c r="AB80" s="71"/>
      <c r="AC80" s="71"/>
      <c r="AD80" s="71"/>
    </row>
    <row r="81" spans="1:30" x14ac:dyDescent="0.25">
      <c r="A81" s="22"/>
      <c r="B81" s="87"/>
      <c r="C81" s="1"/>
      <c r="D81" s="87"/>
      <c r="E81" s="88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87"/>
      <c r="X81" s="1"/>
      <c r="Y81" s="71"/>
      <c r="Z81" s="71"/>
      <c r="AA81" s="71"/>
      <c r="AB81" s="71"/>
      <c r="AC81" s="71"/>
      <c r="AD81" s="71"/>
    </row>
    <row r="82" spans="1:30" x14ac:dyDescent="0.25">
      <c r="A82" s="22"/>
      <c r="B82" s="87"/>
      <c r="C82" s="1"/>
      <c r="D82" s="87"/>
      <c r="E82" s="88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87"/>
      <c r="X82" s="1"/>
      <c r="Y82" s="71"/>
      <c r="Z82" s="71"/>
      <c r="AA82" s="71"/>
      <c r="AB82" s="71"/>
      <c r="AC82" s="71"/>
      <c r="AD82" s="71"/>
    </row>
    <row r="83" spans="1:30" x14ac:dyDescent="0.25">
      <c r="A83" s="22"/>
      <c r="B83" s="87"/>
      <c r="C83" s="1"/>
      <c r="D83" s="87"/>
      <c r="E83" s="88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87"/>
      <c r="X83" s="1"/>
      <c r="Y83" s="71"/>
      <c r="Z83" s="71"/>
      <c r="AA83" s="71"/>
      <c r="AB83" s="71"/>
      <c r="AC83" s="71"/>
      <c r="AD83" s="71"/>
    </row>
    <row r="84" spans="1:30" x14ac:dyDescent="0.25">
      <c r="A84" s="22"/>
      <c r="B84" s="87"/>
      <c r="C84" s="1"/>
      <c r="D84" s="87"/>
      <c r="E84" s="88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87"/>
      <c r="X84" s="1"/>
      <c r="Y84" s="71"/>
      <c r="Z84" s="71"/>
      <c r="AA84" s="71"/>
      <c r="AB84" s="71"/>
      <c r="AC84" s="71"/>
      <c r="AD84" s="71"/>
    </row>
    <row r="85" spans="1:30" x14ac:dyDescent="0.25">
      <c r="A85" s="22"/>
      <c r="B85" s="87"/>
      <c r="C85" s="1"/>
      <c r="D85" s="87"/>
      <c r="E85" s="88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87"/>
      <c r="X85" s="1"/>
      <c r="Y85" s="71"/>
      <c r="Z85" s="71"/>
      <c r="AA85" s="71"/>
      <c r="AB85" s="71"/>
      <c r="AC85" s="71"/>
      <c r="AD85" s="71"/>
    </row>
    <row r="86" spans="1:30" x14ac:dyDescent="0.25">
      <c r="A86" s="22"/>
      <c r="B86" s="87"/>
      <c r="C86" s="1"/>
      <c r="D86" s="87"/>
      <c r="E86" s="88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87"/>
      <c r="X86" s="1"/>
      <c r="Y86" s="71"/>
      <c r="Z86" s="71"/>
      <c r="AA86" s="71"/>
      <c r="AB86" s="71"/>
      <c r="AC86" s="71"/>
      <c r="AD86" s="71"/>
    </row>
    <row r="87" spans="1:30" x14ac:dyDescent="0.25">
      <c r="A87" s="22"/>
      <c r="B87" s="87"/>
      <c r="C87" s="1"/>
      <c r="D87" s="87"/>
      <c r="E87" s="88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87"/>
      <c r="X87" s="1"/>
      <c r="Y87" s="71"/>
      <c r="Z87" s="71"/>
      <c r="AA87" s="71"/>
      <c r="AB87" s="71"/>
      <c r="AC87" s="71"/>
      <c r="AD87" s="71"/>
    </row>
    <row r="88" spans="1:30" x14ac:dyDescent="0.25">
      <c r="A88" s="22"/>
      <c r="B88" s="87"/>
      <c r="C88" s="1"/>
      <c r="D88" s="87"/>
      <c r="E88" s="88"/>
      <c r="G88" s="1"/>
      <c r="H88" s="1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87"/>
      <c r="X88" s="1"/>
      <c r="Y88" s="71"/>
      <c r="Z88" s="71"/>
      <c r="AA88" s="71"/>
      <c r="AB88" s="71"/>
      <c r="AC88" s="71"/>
      <c r="AD88" s="71"/>
    </row>
    <row r="89" spans="1:30" x14ac:dyDescent="0.25">
      <c r="A89" s="22"/>
      <c r="B89" s="87"/>
      <c r="C89" s="1"/>
      <c r="D89" s="87"/>
      <c r="E89" s="88"/>
      <c r="G89" s="1"/>
      <c r="H89" s="1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87"/>
      <c r="X89" s="1"/>
      <c r="Y89" s="71"/>
      <c r="Z89" s="71"/>
      <c r="AA89" s="71"/>
      <c r="AB89" s="71"/>
      <c r="AC89" s="71"/>
      <c r="AD89" s="71"/>
    </row>
    <row r="90" spans="1:30" x14ac:dyDescent="0.25">
      <c r="A90" s="22"/>
      <c r="B90" s="87"/>
      <c r="C90" s="1"/>
      <c r="D90" s="87"/>
      <c r="E90" s="88"/>
      <c r="G90" s="1"/>
      <c r="H90" s="1"/>
      <c r="I90" s="1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87"/>
      <c r="X90" s="1"/>
      <c r="Y90" s="71"/>
      <c r="Z90" s="71"/>
      <c r="AA90" s="71"/>
      <c r="AB90" s="71"/>
      <c r="AC90" s="71"/>
      <c r="AD90" s="71"/>
    </row>
    <row r="91" spans="1:30" x14ac:dyDescent="0.25">
      <c r="A91" s="22"/>
      <c r="B91" s="87"/>
      <c r="C91" s="1"/>
      <c r="D91" s="87"/>
      <c r="E91" s="88"/>
      <c r="G91" s="1"/>
      <c r="H91" s="1"/>
      <c r="I91" s="1"/>
      <c r="J91" s="23"/>
      <c r="K91" s="23"/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87"/>
      <c r="X91" s="1"/>
      <c r="Y91" s="71"/>
      <c r="Z91" s="71"/>
      <c r="AA91" s="71"/>
      <c r="AB91" s="71"/>
      <c r="AC91" s="71"/>
      <c r="AD91" s="71"/>
    </row>
    <row r="92" spans="1:30" x14ac:dyDescent="0.25">
      <c r="A92" s="22"/>
      <c r="B92" s="87"/>
      <c r="C92" s="1"/>
      <c r="D92" s="87"/>
      <c r="E92" s="88"/>
      <c r="G92" s="1"/>
      <c r="H92" s="1"/>
      <c r="I92" s="1"/>
      <c r="J92" s="23"/>
      <c r="K92" s="23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87"/>
      <c r="X92" s="1"/>
      <c r="Y92" s="71"/>
      <c r="Z92" s="71"/>
      <c r="AA92" s="71"/>
      <c r="AB92" s="71"/>
      <c r="AC92" s="71"/>
      <c r="AD92" s="71"/>
    </row>
    <row r="93" spans="1:30" x14ac:dyDescent="0.25">
      <c r="A93" s="22"/>
      <c r="B93" s="87"/>
      <c r="C93" s="1"/>
      <c r="D93" s="87"/>
      <c r="E93" s="88"/>
      <c r="G93" s="1"/>
      <c r="H93" s="1"/>
      <c r="I93" s="1"/>
      <c r="J93" s="23"/>
      <c r="K93" s="23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87"/>
      <c r="X93" s="1"/>
      <c r="Y93" s="71"/>
      <c r="Z93" s="71"/>
      <c r="AA93" s="71"/>
      <c r="AB93" s="71"/>
      <c r="AC93" s="71"/>
      <c r="AD93" s="71"/>
    </row>
    <row r="94" spans="1:30" x14ac:dyDescent="0.25">
      <c r="A94" s="22"/>
      <c r="B94" s="87"/>
      <c r="C94" s="1"/>
      <c r="D94" s="87"/>
      <c r="E94" s="88"/>
      <c r="G94" s="1"/>
      <c r="H94" s="1"/>
      <c r="I94" s="1"/>
      <c r="J94" s="23"/>
      <c r="K94" s="23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87"/>
      <c r="X94" s="1"/>
      <c r="Y94" s="71"/>
      <c r="Z94" s="71"/>
      <c r="AA94" s="71"/>
      <c r="AB94" s="71"/>
      <c r="AC94" s="71"/>
      <c r="AD94" s="71"/>
    </row>
    <row r="95" spans="1:30" x14ac:dyDescent="0.25">
      <c r="A95" s="22"/>
      <c r="B95" s="87"/>
      <c r="C95" s="1"/>
      <c r="D95" s="87"/>
      <c r="E95" s="88"/>
      <c r="G95" s="1"/>
      <c r="H95" s="1"/>
      <c r="I95" s="1"/>
      <c r="J95" s="23"/>
      <c r="K95" s="23"/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87"/>
      <c r="X95" s="1"/>
      <c r="Y95" s="71"/>
      <c r="Z95" s="71"/>
      <c r="AA95" s="71"/>
      <c r="AB95" s="71"/>
      <c r="AC95" s="71"/>
      <c r="AD95" s="71"/>
    </row>
    <row r="96" spans="1:30" x14ac:dyDescent="0.25">
      <c r="A96" s="22"/>
      <c r="B96" s="87"/>
      <c r="C96" s="1"/>
      <c r="D96" s="87"/>
      <c r="E96" s="88"/>
      <c r="G96" s="1"/>
      <c r="H96" s="1"/>
      <c r="I96" s="1"/>
      <c r="J96" s="23"/>
      <c r="K96" s="23"/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87"/>
      <c r="X96" s="1"/>
      <c r="Y96" s="71"/>
      <c r="Z96" s="71"/>
      <c r="AA96" s="71"/>
      <c r="AB96" s="71"/>
      <c r="AC96" s="71"/>
      <c r="AD96" s="71"/>
    </row>
    <row r="97" spans="1:30" x14ac:dyDescent="0.25">
      <c r="A97" s="22"/>
      <c r="B97" s="87"/>
      <c r="C97" s="1"/>
      <c r="D97" s="87"/>
      <c r="E97" s="88"/>
      <c r="G97" s="1"/>
      <c r="H97" s="1"/>
      <c r="I97" s="1"/>
      <c r="J97" s="23"/>
      <c r="K97" s="23"/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87"/>
      <c r="X97" s="1"/>
      <c r="Y97" s="71"/>
      <c r="Z97" s="71"/>
      <c r="AA97" s="71"/>
      <c r="AB97" s="71"/>
      <c r="AC97" s="71"/>
      <c r="AD97" s="71"/>
    </row>
    <row r="98" spans="1:30" x14ac:dyDescent="0.25">
      <c r="A98" s="22"/>
      <c r="B98" s="87"/>
      <c r="C98" s="1"/>
      <c r="D98" s="87"/>
      <c r="E98" s="88"/>
      <c r="G98" s="1"/>
      <c r="H98" s="1"/>
      <c r="I98" s="1"/>
      <c r="J98" s="23"/>
      <c r="K98" s="23"/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87"/>
      <c r="X98" s="1"/>
      <c r="Y98" s="71"/>
      <c r="Z98" s="71"/>
      <c r="AA98" s="71"/>
      <c r="AB98" s="71"/>
      <c r="AC98" s="71"/>
      <c r="AD98" s="71"/>
    </row>
    <row r="99" spans="1:30" x14ac:dyDescent="0.25">
      <c r="A99" s="22"/>
      <c r="B99" s="87"/>
      <c r="C99" s="1"/>
      <c r="D99" s="87"/>
      <c r="E99" s="88"/>
      <c r="G99" s="1"/>
      <c r="H99" s="1"/>
      <c r="I99" s="1"/>
      <c r="J99" s="23"/>
      <c r="K99" s="23"/>
      <c r="L99" s="23"/>
      <c r="M99" s="1"/>
      <c r="N99" s="1"/>
      <c r="O99" s="1"/>
      <c r="P99" s="1"/>
      <c r="Q99" s="1"/>
      <c r="R99" s="1"/>
      <c r="S99" s="1"/>
      <c r="T99" s="1"/>
      <c r="U99" s="1"/>
      <c r="V99" s="1"/>
      <c r="W99" s="87"/>
      <c r="X99" s="1"/>
      <c r="Y99" s="71"/>
      <c r="Z99" s="71"/>
      <c r="AA99" s="71"/>
      <c r="AB99" s="71"/>
      <c r="AC99" s="71"/>
      <c r="AD99" s="71"/>
    </row>
    <row r="100" spans="1:30" x14ac:dyDescent="0.25">
      <c r="A100" s="22"/>
      <c r="B100" s="87"/>
      <c r="C100" s="1"/>
      <c r="D100" s="87"/>
      <c r="E100" s="88"/>
      <c r="G100" s="1"/>
      <c r="H100" s="1"/>
      <c r="I100" s="1"/>
      <c r="J100" s="23"/>
      <c r="K100" s="23"/>
      <c r="L100" s="2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87"/>
      <c r="X100" s="1"/>
      <c r="Y100" s="71"/>
      <c r="Z100" s="71"/>
      <c r="AA100" s="71"/>
      <c r="AB100" s="71"/>
      <c r="AC100" s="71"/>
      <c r="AD100" s="71"/>
    </row>
    <row r="101" spans="1:30" x14ac:dyDescent="0.25">
      <c r="A101" s="22"/>
      <c r="B101" s="87"/>
      <c r="C101" s="1"/>
      <c r="D101" s="87"/>
      <c r="E101" s="88"/>
      <c r="G101" s="1"/>
      <c r="H101" s="1"/>
      <c r="I101" s="1"/>
      <c r="J101" s="23"/>
      <c r="K101" s="23"/>
      <c r="L101" s="2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87"/>
      <c r="X101" s="1"/>
      <c r="Y101" s="71"/>
      <c r="Z101" s="71"/>
      <c r="AA101" s="71"/>
      <c r="AB101" s="71"/>
      <c r="AC101" s="71"/>
      <c r="AD101" s="71"/>
    </row>
    <row r="102" spans="1:30" x14ac:dyDescent="0.25">
      <c r="A102" s="22"/>
      <c r="B102" s="87"/>
      <c r="C102" s="1"/>
      <c r="D102" s="87"/>
      <c r="E102" s="88"/>
      <c r="G102" s="1"/>
      <c r="H102" s="1"/>
      <c r="I102" s="1"/>
      <c r="J102" s="23"/>
      <c r="K102" s="23"/>
      <c r="L102" s="2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87"/>
      <c r="X102" s="1"/>
      <c r="Y102" s="71"/>
      <c r="Z102" s="71"/>
      <c r="AA102" s="71"/>
      <c r="AB102" s="71"/>
      <c r="AC102" s="71"/>
      <c r="AD102" s="71"/>
    </row>
    <row r="103" spans="1:30" x14ac:dyDescent="0.25">
      <c r="A103" s="22"/>
      <c r="B103" s="87"/>
      <c r="C103" s="1"/>
      <c r="D103" s="87"/>
      <c r="E103" s="88"/>
      <c r="G103" s="1"/>
      <c r="H103" s="1"/>
      <c r="I103" s="1"/>
      <c r="J103" s="23"/>
      <c r="K103" s="23"/>
      <c r="L103" s="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7"/>
      <c r="X103" s="1"/>
      <c r="Y103" s="71"/>
      <c r="Z103" s="71"/>
      <c r="AA103" s="71"/>
      <c r="AB103" s="71"/>
      <c r="AC103" s="71"/>
      <c r="AD103" s="71"/>
    </row>
    <row r="104" spans="1:30" x14ac:dyDescent="0.25">
      <c r="A104" s="22"/>
      <c r="B104" s="87"/>
      <c r="C104" s="1"/>
      <c r="D104" s="87"/>
      <c r="E104" s="88"/>
      <c r="G104" s="1"/>
      <c r="H104" s="1"/>
      <c r="I104" s="1"/>
      <c r="J104" s="23"/>
      <c r="K104" s="23"/>
      <c r="L104" s="2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87"/>
      <c r="X104" s="1"/>
      <c r="Y104" s="71"/>
      <c r="Z104" s="71"/>
      <c r="AA104" s="71"/>
      <c r="AB104" s="71"/>
      <c r="AC104" s="71"/>
      <c r="AD104" s="71"/>
    </row>
    <row r="105" spans="1:30" x14ac:dyDescent="0.25">
      <c r="A105" s="22"/>
      <c r="B105" s="87"/>
      <c r="C105" s="1"/>
      <c r="D105" s="87"/>
      <c r="E105" s="88"/>
      <c r="G105" s="1"/>
      <c r="H105" s="1"/>
      <c r="I105" s="1"/>
      <c r="J105" s="23"/>
      <c r="K105" s="23"/>
      <c r="L105" s="2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7"/>
      <c r="X105" s="1"/>
      <c r="Y105" s="71"/>
      <c r="Z105" s="71"/>
      <c r="AA105" s="71"/>
      <c r="AB105" s="71"/>
      <c r="AC105" s="71"/>
      <c r="AD105" s="71"/>
    </row>
    <row r="106" spans="1:30" x14ac:dyDescent="0.25">
      <c r="A106" s="22"/>
      <c r="B106" s="87"/>
      <c r="C106" s="1"/>
      <c r="D106" s="87"/>
      <c r="E106" s="88"/>
      <c r="G106" s="1"/>
      <c r="H106" s="1"/>
      <c r="I106" s="1"/>
      <c r="J106" s="23"/>
      <c r="K106" s="23"/>
      <c r="L106" s="2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87"/>
      <c r="X106" s="1"/>
      <c r="Y106" s="71"/>
      <c r="Z106" s="71"/>
      <c r="AA106" s="71"/>
      <c r="AB106" s="71"/>
      <c r="AC106" s="71"/>
      <c r="AD106" s="71"/>
    </row>
    <row r="107" spans="1:30" x14ac:dyDescent="0.25">
      <c r="A107" s="22"/>
      <c r="B107" s="87"/>
      <c r="C107" s="1"/>
      <c r="D107" s="87"/>
      <c r="E107" s="88"/>
      <c r="G107" s="1"/>
      <c r="H107" s="1"/>
      <c r="I107" s="1"/>
      <c r="J107" s="23"/>
      <c r="K107" s="23"/>
      <c r="L107" s="2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87"/>
      <c r="X107" s="1"/>
      <c r="Y107" s="71"/>
      <c r="Z107" s="71"/>
      <c r="AA107" s="71"/>
      <c r="AB107" s="71"/>
      <c r="AC107" s="71"/>
      <c r="AD107" s="71"/>
    </row>
    <row r="108" spans="1:30" x14ac:dyDescent="0.25">
      <c r="A108" s="22"/>
      <c r="B108" s="87"/>
      <c r="C108" s="1"/>
      <c r="D108" s="87"/>
      <c r="E108" s="88"/>
      <c r="G108" s="1"/>
      <c r="H108" s="1"/>
      <c r="I108" s="1"/>
      <c r="J108" s="23"/>
      <c r="K108" s="23"/>
      <c r="L108" s="2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87"/>
      <c r="X108" s="1"/>
      <c r="Y108" s="71"/>
      <c r="Z108" s="71"/>
      <c r="AA108" s="71"/>
      <c r="AB108" s="71"/>
      <c r="AC108" s="71"/>
      <c r="AD108" s="71"/>
    </row>
    <row r="109" spans="1:30" x14ac:dyDescent="0.25">
      <c r="A109" s="22"/>
      <c r="B109" s="87"/>
      <c r="C109" s="1"/>
      <c r="D109" s="87"/>
      <c r="E109" s="88"/>
      <c r="G109" s="1"/>
      <c r="H109" s="1"/>
      <c r="I109" s="1"/>
      <c r="J109" s="23"/>
      <c r="K109" s="23"/>
      <c r="L109" s="2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7"/>
      <c r="X109" s="1"/>
      <c r="Y109" s="71"/>
      <c r="Z109" s="71"/>
      <c r="AA109" s="71"/>
      <c r="AB109" s="71"/>
      <c r="AC109" s="71"/>
      <c r="AD109" s="71"/>
    </row>
    <row r="110" spans="1:30" x14ac:dyDescent="0.25">
      <c r="A110" s="22"/>
      <c r="B110" s="87"/>
      <c r="C110" s="1"/>
      <c r="D110" s="87"/>
      <c r="E110" s="88"/>
      <c r="G110" s="1"/>
      <c r="H110" s="1"/>
      <c r="I110" s="1"/>
      <c r="J110" s="23"/>
      <c r="K110" s="23"/>
      <c r="L110" s="2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87"/>
      <c r="X110" s="1"/>
      <c r="Y110" s="71"/>
      <c r="Z110" s="71"/>
      <c r="AA110" s="71"/>
      <c r="AB110" s="71"/>
      <c r="AC110" s="71"/>
      <c r="AD110" s="71"/>
    </row>
    <row r="111" spans="1:30" x14ac:dyDescent="0.25">
      <c r="A111" s="22"/>
      <c r="B111" s="87"/>
      <c r="C111" s="1"/>
      <c r="D111" s="87"/>
      <c r="E111" s="88"/>
      <c r="G111" s="1"/>
      <c r="H111" s="1"/>
      <c r="I111" s="1"/>
      <c r="J111" s="23"/>
      <c r="K111" s="23"/>
      <c r="L111" s="2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87"/>
      <c r="X111" s="1"/>
      <c r="Y111" s="71"/>
      <c r="Z111" s="71"/>
      <c r="AA111" s="71"/>
      <c r="AB111" s="71"/>
      <c r="AC111" s="71"/>
      <c r="AD111" s="71"/>
    </row>
    <row r="112" spans="1:30" x14ac:dyDescent="0.25">
      <c r="A112" s="22"/>
      <c r="B112" s="87"/>
      <c r="C112" s="1"/>
      <c r="D112" s="87"/>
      <c r="E112" s="88"/>
      <c r="G112" s="1"/>
      <c r="H112" s="1"/>
      <c r="I112" s="1"/>
      <c r="J112" s="23"/>
      <c r="K112" s="23"/>
      <c r="L112" s="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87"/>
      <c r="X112" s="1"/>
      <c r="Y112" s="71"/>
      <c r="Z112" s="71"/>
      <c r="AA112" s="71"/>
      <c r="AB112" s="71"/>
      <c r="AC112" s="71"/>
      <c r="AD112" s="71"/>
    </row>
    <row r="113" spans="1:30" x14ac:dyDescent="0.25">
      <c r="A113" s="22"/>
      <c r="B113" s="87"/>
      <c r="C113" s="1"/>
      <c r="D113" s="87"/>
      <c r="E113" s="88"/>
      <c r="G113" s="1"/>
      <c r="H113" s="1"/>
      <c r="I113" s="1"/>
      <c r="J113" s="23"/>
      <c r="K113" s="23"/>
      <c r="L113" s="2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87"/>
      <c r="X113" s="1"/>
      <c r="Y113" s="71"/>
      <c r="Z113" s="71"/>
      <c r="AA113" s="71"/>
      <c r="AB113" s="71"/>
      <c r="AC113" s="71"/>
      <c r="AD113" s="71"/>
    </row>
    <row r="114" spans="1:30" x14ac:dyDescent="0.25">
      <c r="A114" s="22"/>
      <c r="B114" s="87"/>
      <c r="C114" s="1"/>
      <c r="D114" s="87"/>
      <c r="E114" s="88"/>
      <c r="G114" s="1"/>
      <c r="H114" s="1"/>
      <c r="I114" s="1"/>
      <c r="J114" s="23"/>
      <c r="K114" s="23"/>
      <c r="L114" s="2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87"/>
      <c r="X114" s="1"/>
      <c r="Y114" s="71"/>
      <c r="Z114" s="71"/>
      <c r="AA114" s="71"/>
      <c r="AB114" s="71"/>
      <c r="AC114" s="71"/>
      <c r="AD114" s="71"/>
    </row>
    <row r="115" spans="1:30" x14ac:dyDescent="0.25">
      <c r="A115" s="22"/>
      <c r="B115" s="87"/>
      <c r="C115" s="1"/>
      <c r="D115" s="87"/>
      <c r="E115" s="88"/>
      <c r="G115" s="1"/>
      <c r="H115" s="1"/>
      <c r="I115" s="1"/>
      <c r="J115" s="23"/>
      <c r="K115" s="23"/>
      <c r="L115" s="2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87"/>
      <c r="X115" s="1"/>
      <c r="Y115" s="71"/>
      <c r="Z115" s="71"/>
      <c r="AA115" s="71"/>
      <c r="AB115" s="71"/>
      <c r="AC115" s="71"/>
      <c r="AD115" s="71"/>
    </row>
    <row r="116" spans="1:30" x14ac:dyDescent="0.25">
      <c r="A116" s="22"/>
      <c r="B116" s="87"/>
      <c r="C116" s="1"/>
      <c r="D116" s="87"/>
      <c r="E116" s="88"/>
      <c r="G116" s="1"/>
      <c r="H116" s="1"/>
      <c r="I116" s="1"/>
      <c r="J116" s="23"/>
      <c r="K116" s="23"/>
      <c r="L116" s="2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87"/>
      <c r="X116" s="1"/>
      <c r="Y116" s="71"/>
      <c r="Z116" s="71"/>
      <c r="AA116" s="71"/>
      <c r="AB116" s="71"/>
      <c r="AC116" s="71"/>
      <c r="AD116" s="71"/>
    </row>
    <row r="117" spans="1:30" x14ac:dyDescent="0.25">
      <c r="A117" s="22"/>
      <c r="B117" s="87"/>
      <c r="C117" s="1"/>
      <c r="D117" s="87"/>
      <c r="E117" s="88"/>
      <c r="G117" s="1"/>
      <c r="H117" s="1"/>
      <c r="I117" s="1"/>
      <c r="J117" s="23"/>
      <c r="K117" s="23"/>
      <c r="L117" s="2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87"/>
      <c r="X117" s="1"/>
      <c r="Y117" s="71"/>
      <c r="Z117" s="71"/>
      <c r="AA117" s="71"/>
      <c r="AB117" s="71"/>
      <c r="AC117" s="71"/>
      <c r="AD117" s="71"/>
    </row>
    <row r="118" spans="1:30" x14ac:dyDescent="0.25">
      <c r="A118" s="22"/>
      <c r="B118" s="87"/>
      <c r="C118" s="1"/>
      <c r="D118" s="87"/>
      <c r="E118" s="88"/>
      <c r="G118" s="1"/>
      <c r="H118" s="1"/>
      <c r="I118" s="1"/>
      <c r="J118" s="23"/>
      <c r="K118" s="23"/>
      <c r="L118" s="2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87"/>
      <c r="X118" s="1"/>
      <c r="Y118" s="71"/>
      <c r="Z118" s="71"/>
      <c r="AA118" s="71"/>
      <c r="AB118" s="71"/>
      <c r="AC118" s="71"/>
      <c r="AD118" s="71"/>
    </row>
    <row r="119" spans="1:30" x14ac:dyDescent="0.25">
      <c r="A119" s="22"/>
      <c r="B119" s="87"/>
      <c r="C119" s="1"/>
      <c r="D119" s="87"/>
      <c r="E119" s="88"/>
      <c r="G119" s="1"/>
      <c r="H119" s="1"/>
      <c r="I119" s="1"/>
      <c r="J119" s="23"/>
      <c r="K119" s="23"/>
      <c r="L119" s="2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87"/>
      <c r="X119" s="1"/>
      <c r="Y119" s="71"/>
      <c r="Z119" s="71"/>
      <c r="AA119" s="71"/>
      <c r="AB119" s="71"/>
      <c r="AC119" s="71"/>
      <c r="AD119" s="71"/>
    </row>
    <row r="120" spans="1:30" x14ac:dyDescent="0.25">
      <c r="A120" s="22"/>
      <c r="B120" s="87"/>
      <c r="C120" s="1"/>
      <c r="D120" s="87"/>
      <c r="E120" s="88"/>
      <c r="G120" s="1"/>
      <c r="H120" s="1"/>
      <c r="I120" s="1"/>
      <c r="J120" s="23"/>
      <c r="K120" s="23"/>
      <c r="L120" s="2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87"/>
      <c r="X120" s="1"/>
      <c r="Y120" s="71"/>
      <c r="Z120" s="71"/>
      <c r="AA120" s="71"/>
      <c r="AB120" s="71"/>
      <c r="AC120" s="71"/>
      <c r="AD120" s="71"/>
    </row>
    <row r="121" spans="1:30" x14ac:dyDescent="0.25">
      <c r="A121" s="22"/>
      <c r="B121" s="87"/>
      <c r="C121" s="1"/>
      <c r="D121" s="87"/>
      <c r="E121" s="88"/>
      <c r="G121" s="1"/>
      <c r="H121" s="1"/>
      <c r="I121" s="1"/>
      <c r="J121" s="23"/>
      <c r="K121" s="23"/>
      <c r="L121" s="2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87"/>
      <c r="X121" s="1"/>
      <c r="Y121" s="71"/>
      <c r="Z121" s="71"/>
      <c r="AA121" s="71"/>
      <c r="AB121" s="71"/>
      <c r="AC121" s="71"/>
      <c r="AD121" s="71"/>
    </row>
    <row r="122" spans="1:30" x14ac:dyDescent="0.25">
      <c r="A122" s="22"/>
      <c r="B122" s="87"/>
      <c r="C122" s="1"/>
      <c r="D122" s="87"/>
      <c r="E122" s="88"/>
      <c r="G122" s="1"/>
      <c r="H122" s="1"/>
      <c r="I122" s="1"/>
      <c r="J122" s="23"/>
      <c r="K122" s="23"/>
      <c r="L122" s="2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87"/>
      <c r="X122" s="1"/>
      <c r="Y122" s="71"/>
      <c r="Z122" s="71"/>
      <c r="AA122" s="71"/>
      <c r="AB122" s="71"/>
      <c r="AC122" s="71"/>
      <c r="AD122" s="71"/>
    </row>
    <row r="123" spans="1:30" x14ac:dyDescent="0.25">
      <c r="A123" s="22"/>
      <c r="B123" s="87"/>
      <c r="C123" s="1"/>
      <c r="D123" s="87"/>
      <c r="E123" s="88"/>
      <c r="G123" s="1"/>
      <c r="H123" s="1"/>
      <c r="I123" s="1"/>
      <c r="J123" s="23"/>
      <c r="K123" s="23"/>
      <c r="L123" s="2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87"/>
      <c r="X123" s="1"/>
      <c r="Y123" s="71"/>
      <c r="Z123" s="71"/>
      <c r="AA123" s="71"/>
      <c r="AB123" s="71"/>
      <c r="AC123" s="71"/>
      <c r="AD123" s="71"/>
    </row>
    <row r="124" spans="1:30" x14ac:dyDescent="0.25">
      <c r="A124" s="22"/>
      <c r="B124" s="87"/>
      <c r="C124" s="1"/>
      <c r="D124" s="87"/>
      <c r="E124" s="88"/>
      <c r="G124" s="1"/>
      <c r="H124" s="1"/>
      <c r="I124" s="1"/>
      <c r="J124" s="23"/>
      <c r="K124" s="23"/>
      <c r="L124" s="2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87"/>
      <c r="X124" s="1"/>
      <c r="Y124" s="71"/>
      <c r="Z124" s="71"/>
      <c r="AA124" s="71"/>
      <c r="AB124" s="71"/>
      <c r="AC124" s="71"/>
      <c r="AD124" s="71"/>
    </row>
    <row r="125" spans="1:30" x14ac:dyDescent="0.25">
      <c r="A125" s="22"/>
      <c r="B125" s="87"/>
      <c r="C125" s="1"/>
      <c r="D125" s="87"/>
      <c r="E125" s="88"/>
      <c r="G125" s="1"/>
      <c r="H125" s="1"/>
      <c r="I125" s="1"/>
      <c r="J125" s="23"/>
      <c r="K125" s="23"/>
      <c r="L125" s="2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87"/>
      <c r="X125" s="1"/>
      <c r="Y125" s="71"/>
      <c r="Z125" s="71"/>
      <c r="AA125" s="71"/>
      <c r="AB125" s="71"/>
      <c r="AC125" s="71"/>
      <c r="AD125" s="71"/>
    </row>
    <row r="126" spans="1:30" x14ac:dyDescent="0.25">
      <c r="A126" s="22"/>
      <c r="B126" s="87"/>
      <c r="C126" s="1"/>
      <c r="D126" s="87"/>
      <c r="E126" s="88"/>
      <c r="G126" s="1"/>
      <c r="H126" s="1"/>
      <c r="I126" s="1"/>
      <c r="J126" s="23"/>
      <c r="K126" s="23"/>
      <c r="L126" s="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87"/>
      <c r="X126" s="1"/>
      <c r="Y126" s="71"/>
      <c r="Z126" s="71"/>
      <c r="AA126" s="71"/>
      <c r="AB126" s="71"/>
      <c r="AC126" s="71"/>
      <c r="AD126" s="71"/>
    </row>
    <row r="127" spans="1:30" x14ac:dyDescent="0.25">
      <c r="A127" s="22"/>
      <c r="B127" s="87"/>
      <c r="C127" s="1"/>
      <c r="D127" s="87"/>
      <c r="E127" s="88"/>
      <c r="G127" s="1"/>
      <c r="H127" s="1"/>
      <c r="I127" s="1"/>
      <c r="J127" s="23"/>
      <c r="K127" s="23"/>
      <c r="L127" s="2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87"/>
      <c r="X127" s="1"/>
      <c r="Y127" s="71"/>
      <c r="Z127" s="71"/>
      <c r="AA127" s="71"/>
      <c r="AB127" s="71"/>
      <c r="AC127" s="71"/>
      <c r="AD127" s="71"/>
    </row>
    <row r="128" spans="1:30" x14ac:dyDescent="0.25">
      <c r="A128" s="22"/>
      <c r="B128" s="87"/>
      <c r="C128" s="1"/>
      <c r="D128" s="87"/>
      <c r="E128" s="88"/>
      <c r="G128" s="1"/>
      <c r="H128" s="1"/>
      <c r="I128" s="1"/>
      <c r="J128" s="23"/>
      <c r="K128" s="23"/>
      <c r="L128" s="2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87"/>
      <c r="X128" s="1"/>
      <c r="Y128" s="71"/>
      <c r="Z128" s="71"/>
      <c r="AA128" s="71"/>
      <c r="AB128" s="71"/>
      <c r="AC128" s="71"/>
      <c r="AD128" s="71"/>
    </row>
    <row r="129" spans="1:30" x14ac:dyDescent="0.25">
      <c r="A129" s="22"/>
      <c r="B129" s="87"/>
      <c r="C129" s="1"/>
      <c r="D129" s="87"/>
      <c r="E129" s="88"/>
      <c r="G129" s="1"/>
      <c r="H129" s="1"/>
      <c r="I129" s="1"/>
      <c r="J129" s="23"/>
      <c r="K129" s="23"/>
      <c r="L129" s="2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87"/>
      <c r="X129" s="1"/>
      <c r="Y129" s="71"/>
      <c r="Z129" s="71"/>
      <c r="AA129" s="71"/>
      <c r="AB129" s="71"/>
      <c r="AC129" s="71"/>
      <c r="AD129" s="71"/>
    </row>
    <row r="130" spans="1:30" x14ac:dyDescent="0.25">
      <c r="A130" s="22"/>
      <c r="B130" s="87"/>
      <c r="C130" s="1"/>
      <c r="D130" s="87"/>
      <c r="E130" s="88"/>
      <c r="G130" s="1"/>
      <c r="H130" s="1"/>
      <c r="I130" s="1"/>
      <c r="J130" s="23"/>
      <c r="K130" s="23"/>
      <c r="L130" s="2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87"/>
      <c r="X130" s="1"/>
      <c r="Y130" s="71"/>
      <c r="Z130" s="71"/>
      <c r="AA130" s="71"/>
      <c r="AB130" s="71"/>
      <c r="AC130" s="71"/>
      <c r="AD130" s="71"/>
    </row>
    <row r="131" spans="1:30" x14ac:dyDescent="0.25">
      <c r="A131" s="22"/>
      <c r="B131" s="87"/>
      <c r="C131" s="1"/>
      <c r="D131" s="87"/>
      <c r="E131" s="88"/>
      <c r="G131" s="1"/>
      <c r="H131" s="1"/>
      <c r="I131" s="1"/>
      <c r="J131" s="23"/>
      <c r="K131" s="23"/>
      <c r="L131" s="2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87"/>
      <c r="X131" s="1"/>
      <c r="Y131" s="71"/>
      <c r="Z131" s="71"/>
      <c r="AA131" s="71"/>
      <c r="AB131" s="71"/>
      <c r="AC131" s="71"/>
      <c r="AD131" s="71"/>
    </row>
    <row r="132" spans="1:30" x14ac:dyDescent="0.25">
      <c r="A132" s="22"/>
      <c r="B132" s="87"/>
      <c r="C132" s="1"/>
      <c r="D132" s="87"/>
      <c r="E132" s="88"/>
      <c r="G132" s="1"/>
      <c r="H132" s="1"/>
      <c r="I132" s="1"/>
      <c r="J132" s="23"/>
      <c r="K132" s="23"/>
      <c r="L132" s="2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87"/>
      <c r="X132" s="1"/>
      <c r="Y132" s="71"/>
      <c r="Z132" s="71"/>
      <c r="AA132" s="71"/>
      <c r="AB132" s="71"/>
      <c r="AC132" s="71"/>
      <c r="AD132" s="71"/>
    </row>
    <row r="133" spans="1:30" x14ac:dyDescent="0.25">
      <c r="A133" s="22"/>
      <c r="B133" s="87"/>
      <c r="C133" s="1"/>
      <c r="D133" s="87"/>
      <c r="E133" s="88"/>
      <c r="G133" s="1"/>
      <c r="H133" s="1"/>
      <c r="I133" s="1"/>
      <c r="J133" s="23"/>
      <c r="K133" s="23"/>
      <c r="L133" s="2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87"/>
      <c r="X133" s="1"/>
      <c r="Y133" s="71"/>
      <c r="Z133" s="71"/>
      <c r="AA133" s="71"/>
      <c r="AB133" s="71"/>
      <c r="AC133" s="71"/>
      <c r="AD133" s="71"/>
    </row>
    <row r="134" spans="1:30" x14ac:dyDescent="0.25">
      <c r="A134" s="22"/>
      <c r="B134" s="87"/>
      <c r="C134" s="1"/>
      <c r="D134" s="87"/>
      <c r="E134" s="88"/>
      <c r="G134" s="1"/>
      <c r="H134" s="1"/>
      <c r="I134" s="1"/>
      <c r="J134" s="23"/>
      <c r="K134" s="23"/>
      <c r="L134" s="2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87"/>
      <c r="X134" s="1"/>
      <c r="Y134" s="71"/>
      <c r="Z134" s="71"/>
      <c r="AA134" s="71"/>
      <c r="AB134" s="71"/>
      <c r="AC134" s="71"/>
      <c r="AD134" s="71"/>
    </row>
    <row r="135" spans="1:30" x14ac:dyDescent="0.25">
      <c r="A135" s="22"/>
      <c r="B135" s="87"/>
      <c r="C135" s="1"/>
      <c r="D135" s="87"/>
      <c r="E135" s="88"/>
      <c r="G135" s="1"/>
      <c r="H135" s="1"/>
      <c r="I135" s="1"/>
      <c r="J135" s="23"/>
      <c r="K135" s="23"/>
      <c r="L135" s="2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87"/>
      <c r="X135" s="1"/>
      <c r="Y135" s="71"/>
      <c r="Z135" s="71"/>
      <c r="AA135" s="71"/>
      <c r="AB135" s="71"/>
      <c r="AC135" s="71"/>
      <c r="AD135" s="71"/>
    </row>
    <row r="136" spans="1:30" x14ac:dyDescent="0.25">
      <c r="A136" s="22"/>
      <c r="B136" s="87"/>
      <c r="C136" s="1"/>
      <c r="D136" s="87"/>
      <c r="E136" s="88"/>
      <c r="G136" s="1"/>
      <c r="H136" s="1"/>
      <c r="I136" s="1"/>
      <c r="J136" s="23"/>
      <c r="K136" s="23"/>
      <c r="L136" s="2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87"/>
      <c r="X136" s="1"/>
      <c r="Y136" s="71"/>
      <c r="Z136" s="71"/>
      <c r="AA136" s="71"/>
      <c r="AB136" s="71"/>
      <c r="AC136" s="71"/>
      <c r="AD136" s="71"/>
    </row>
    <row r="137" spans="1:30" x14ac:dyDescent="0.25">
      <c r="A137" s="22"/>
      <c r="B137" s="87"/>
      <c r="C137" s="1"/>
      <c r="D137" s="87"/>
      <c r="E137" s="88"/>
      <c r="G137" s="1"/>
      <c r="H137" s="1"/>
      <c r="I137" s="1"/>
      <c r="J137" s="23"/>
      <c r="K137" s="23"/>
      <c r="L137" s="2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87"/>
      <c r="X137" s="1"/>
      <c r="Y137" s="71"/>
      <c r="Z137" s="71"/>
      <c r="AA137" s="71"/>
      <c r="AB137" s="71"/>
      <c r="AC137" s="71"/>
      <c r="AD137" s="71"/>
    </row>
    <row r="138" spans="1:30" x14ac:dyDescent="0.25">
      <c r="A138" s="22"/>
      <c r="B138" s="87"/>
      <c r="C138" s="1"/>
      <c r="D138" s="87"/>
      <c r="E138" s="88"/>
      <c r="G138" s="1"/>
      <c r="H138" s="1"/>
      <c r="I138" s="1"/>
      <c r="J138" s="23"/>
      <c r="K138" s="23"/>
      <c r="L138" s="2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87"/>
      <c r="X138" s="1"/>
      <c r="Y138" s="71"/>
      <c r="Z138" s="71"/>
      <c r="AA138" s="71"/>
      <c r="AB138" s="71"/>
      <c r="AC138" s="71"/>
      <c r="AD138" s="71"/>
    </row>
    <row r="139" spans="1:30" x14ac:dyDescent="0.25">
      <c r="A139" s="22"/>
      <c r="B139" s="87"/>
      <c r="C139" s="1"/>
      <c r="D139" s="87"/>
      <c r="E139" s="88"/>
      <c r="G139" s="1"/>
      <c r="H139" s="1"/>
      <c r="I139" s="1"/>
      <c r="J139" s="23"/>
      <c r="K139" s="23"/>
      <c r="L139" s="2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87"/>
      <c r="X139" s="1"/>
      <c r="Y139" s="71"/>
      <c r="Z139" s="71"/>
      <c r="AA139" s="71"/>
      <c r="AB139" s="71"/>
      <c r="AC139" s="71"/>
      <c r="AD139" s="71"/>
    </row>
    <row r="140" spans="1:30" x14ac:dyDescent="0.25">
      <c r="A140" s="22"/>
      <c r="B140" s="87"/>
      <c r="C140" s="1"/>
      <c r="D140" s="87"/>
      <c r="E140" s="88"/>
      <c r="G140" s="1"/>
      <c r="H140" s="1"/>
      <c r="I140" s="1"/>
      <c r="J140" s="23"/>
      <c r="K140" s="23"/>
      <c r="L140" s="2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87"/>
      <c r="X140" s="1"/>
      <c r="Y140" s="71"/>
      <c r="Z140" s="71"/>
      <c r="AA140" s="71"/>
      <c r="AB140" s="71"/>
      <c r="AC140" s="71"/>
      <c r="AD140" s="71"/>
    </row>
    <row r="141" spans="1:30" x14ac:dyDescent="0.25">
      <c r="A141" s="22"/>
      <c r="B141" s="87"/>
      <c r="C141" s="1"/>
      <c r="D141" s="87"/>
      <c r="E141" s="88"/>
      <c r="G141" s="1"/>
      <c r="H141" s="1"/>
      <c r="I141" s="1"/>
      <c r="J141" s="23"/>
      <c r="K141" s="23"/>
      <c r="L141" s="2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87"/>
      <c r="X141" s="1"/>
      <c r="Y141" s="71"/>
      <c r="Z141" s="71"/>
      <c r="AA141" s="71"/>
      <c r="AB141" s="71"/>
      <c r="AC141" s="71"/>
      <c r="AD141" s="71"/>
    </row>
    <row r="142" spans="1:30" x14ac:dyDescent="0.25">
      <c r="A142" s="22"/>
      <c r="B142" s="87"/>
      <c r="C142" s="1"/>
      <c r="D142" s="87"/>
      <c r="E142" s="88"/>
      <c r="G142" s="1"/>
      <c r="H142" s="1"/>
      <c r="I142" s="1"/>
      <c r="J142" s="23"/>
      <c r="K142" s="23"/>
      <c r="L142" s="2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87"/>
      <c r="X142" s="1"/>
      <c r="Y142" s="71"/>
      <c r="Z142" s="71"/>
      <c r="AA142" s="71"/>
      <c r="AB142" s="71"/>
      <c r="AC142" s="71"/>
      <c r="AD142" s="71"/>
    </row>
    <row r="143" spans="1:30" x14ac:dyDescent="0.25">
      <c r="A143" s="22"/>
      <c r="B143" s="87"/>
      <c r="C143" s="1"/>
      <c r="D143" s="87"/>
      <c r="E143" s="88"/>
      <c r="G143" s="1"/>
      <c r="H143" s="1"/>
      <c r="I143" s="1"/>
      <c r="J143" s="23"/>
      <c r="K143" s="23"/>
      <c r="L143" s="2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87"/>
      <c r="X143" s="1"/>
      <c r="Y143" s="71"/>
      <c r="Z143" s="71"/>
      <c r="AA143" s="71"/>
      <c r="AB143" s="71"/>
      <c r="AC143" s="71"/>
      <c r="AD143" s="71"/>
    </row>
    <row r="144" spans="1:30" x14ac:dyDescent="0.25">
      <c r="A144" s="22"/>
      <c r="B144" s="87"/>
      <c r="C144" s="1"/>
      <c r="D144" s="87"/>
      <c r="E144" s="88"/>
      <c r="G144" s="1"/>
      <c r="H144" s="1"/>
      <c r="I144" s="1"/>
      <c r="J144" s="23"/>
      <c r="K144" s="23"/>
      <c r="L144" s="2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87"/>
      <c r="X144" s="1"/>
      <c r="Y144" s="71"/>
      <c r="Z144" s="71"/>
      <c r="AA144" s="71"/>
      <c r="AB144" s="71"/>
      <c r="AC144" s="71"/>
      <c r="AD144" s="71"/>
    </row>
    <row r="145" spans="1:30" x14ac:dyDescent="0.25">
      <c r="A145" s="22"/>
      <c r="B145" s="87"/>
      <c r="C145" s="1"/>
      <c r="D145" s="87"/>
      <c r="E145" s="88"/>
      <c r="G145" s="1"/>
      <c r="H145" s="1"/>
      <c r="I145" s="1"/>
      <c r="J145" s="23"/>
      <c r="K145" s="23"/>
      <c r="L145" s="2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87"/>
      <c r="X145" s="1"/>
      <c r="Y145" s="71"/>
      <c r="Z145" s="71"/>
      <c r="AA145" s="71"/>
      <c r="AB145" s="71"/>
      <c r="AC145" s="71"/>
      <c r="AD145" s="71"/>
    </row>
    <row r="146" spans="1:30" x14ac:dyDescent="0.25">
      <c r="A146" s="22"/>
      <c r="B146" s="87"/>
      <c r="C146" s="1"/>
      <c r="D146" s="87"/>
      <c r="E146" s="88"/>
      <c r="G146" s="1"/>
      <c r="H146" s="1"/>
      <c r="I146" s="1"/>
      <c r="J146" s="23"/>
      <c r="K146" s="23"/>
      <c r="L146" s="2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87"/>
      <c r="X146" s="1"/>
      <c r="Y146" s="71"/>
      <c r="Z146" s="71"/>
      <c r="AA146" s="71"/>
      <c r="AB146" s="71"/>
      <c r="AC146" s="71"/>
      <c r="AD146" s="71"/>
    </row>
    <row r="147" spans="1:30" x14ac:dyDescent="0.25">
      <c r="A147" s="22"/>
      <c r="B147" s="87"/>
      <c r="C147" s="1"/>
      <c r="D147" s="87"/>
      <c r="E147" s="88"/>
      <c r="G147" s="1"/>
      <c r="H147" s="1"/>
      <c r="I147" s="1"/>
      <c r="J147" s="23"/>
      <c r="K147" s="23"/>
      <c r="L147" s="2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87"/>
      <c r="X147" s="1"/>
      <c r="Y147" s="71"/>
      <c r="Z147" s="71"/>
      <c r="AA147" s="71"/>
      <c r="AB147" s="71"/>
      <c r="AC147" s="71"/>
      <c r="AD147" s="71"/>
    </row>
    <row r="148" spans="1:30" x14ac:dyDescent="0.25">
      <c r="A148" s="22"/>
      <c r="B148" s="87"/>
      <c r="C148" s="1"/>
      <c r="D148" s="87"/>
      <c r="E148" s="88"/>
      <c r="G148" s="1"/>
      <c r="H148" s="1"/>
      <c r="I148" s="1"/>
      <c r="J148" s="23"/>
      <c r="K148" s="23"/>
      <c r="L148" s="2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87"/>
      <c r="X148" s="1"/>
      <c r="Y148" s="71"/>
      <c r="Z148" s="71"/>
      <c r="AA148" s="71"/>
      <c r="AB148" s="71"/>
      <c r="AC148" s="71"/>
      <c r="AD148" s="71"/>
    </row>
    <row r="149" spans="1:30" x14ac:dyDescent="0.25">
      <c r="A149" s="22"/>
      <c r="B149" s="87"/>
      <c r="C149" s="1"/>
      <c r="D149" s="87"/>
      <c r="E149" s="88"/>
      <c r="G149" s="1"/>
      <c r="H149" s="1"/>
      <c r="I149" s="1"/>
      <c r="J149" s="23"/>
      <c r="K149" s="23"/>
      <c r="L149" s="2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87"/>
      <c r="X149" s="1"/>
      <c r="Y149" s="71"/>
      <c r="Z149" s="71"/>
      <c r="AA149" s="71"/>
      <c r="AB149" s="71"/>
      <c r="AC149" s="71"/>
      <c r="AD149" s="71"/>
    </row>
    <row r="150" spans="1:30" x14ac:dyDescent="0.25">
      <c r="A150" s="22"/>
      <c r="B150" s="87"/>
      <c r="C150" s="1"/>
      <c r="D150" s="87"/>
      <c r="E150" s="88"/>
      <c r="G150" s="1"/>
      <c r="H150" s="1"/>
      <c r="I150" s="1"/>
      <c r="J150" s="23"/>
      <c r="K150" s="23"/>
      <c r="L150" s="2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87"/>
      <c r="X150" s="1"/>
      <c r="Y150" s="71"/>
      <c r="Z150" s="71"/>
      <c r="AA150" s="71"/>
      <c r="AB150" s="71"/>
      <c r="AC150" s="71"/>
      <c r="AD150" s="71"/>
    </row>
    <row r="151" spans="1:30" x14ac:dyDescent="0.25">
      <c r="A151" s="22"/>
      <c r="B151" s="87"/>
      <c r="C151" s="1"/>
      <c r="D151" s="87"/>
      <c r="E151" s="88"/>
      <c r="G151" s="1"/>
      <c r="H151" s="1"/>
      <c r="I151" s="1"/>
      <c r="J151" s="23"/>
      <c r="K151" s="23"/>
      <c r="L151" s="2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87"/>
      <c r="X151" s="1"/>
      <c r="Y151" s="71"/>
      <c r="Z151" s="71"/>
      <c r="AA151" s="71"/>
      <c r="AB151" s="71"/>
      <c r="AC151" s="71"/>
      <c r="AD151" s="71"/>
    </row>
    <row r="152" spans="1:30" x14ac:dyDescent="0.25">
      <c r="A152" s="22"/>
      <c r="B152" s="87"/>
      <c r="C152" s="1"/>
      <c r="D152" s="87"/>
      <c r="E152" s="88"/>
      <c r="G152" s="1"/>
      <c r="H152" s="1"/>
      <c r="I152" s="1"/>
      <c r="J152" s="23"/>
      <c r="K152" s="23"/>
      <c r="L152" s="2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87"/>
      <c r="X152" s="1"/>
      <c r="Y152" s="71"/>
      <c r="Z152" s="71"/>
      <c r="AA152" s="71"/>
      <c r="AB152" s="71"/>
      <c r="AC152" s="71"/>
      <c r="AD152" s="71"/>
    </row>
    <row r="153" spans="1:30" x14ac:dyDescent="0.25">
      <c r="A153" s="22"/>
      <c r="B153" s="87"/>
      <c r="C153" s="1"/>
      <c r="D153" s="87"/>
      <c r="E153" s="88"/>
      <c r="G153" s="1"/>
      <c r="H153" s="1"/>
      <c r="I153" s="1"/>
      <c r="J153" s="23"/>
      <c r="K153" s="23"/>
      <c r="L153" s="2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87"/>
      <c r="X153" s="1"/>
      <c r="Y153" s="71"/>
      <c r="Z153" s="71"/>
      <c r="AA153" s="71"/>
      <c r="AB153" s="71"/>
      <c r="AC153" s="71"/>
      <c r="AD153" s="71"/>
    </row>
    <row r="154" spans="1:30" x14ac:dyDescent="0.25">
      <c r="A154" s="22"/>
      <c r="B154" s="87"/>
      <c r="C154" s="1"/>
      <c r="D154" s="87"/>
      <c r="E154" s="88"/>
      <c r="G154" s="1"/>
      <c r="H154" s="1"/>
      <c r="I154" s="1"/>
      <c r="J154" s="23"/>
      <c r="K154" s="23"/>
      <c r="L154" s="2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87"/>
      <c r="X154" s="1"/>
      <c r="Y154" s="71"/>
      <c r="Z154" s="71"/>
      <c r="AA154" s="71"/>
      <c r="AB154" s="71"/>
      <c r="AC154" s="71"/>
      <c r="AD154" s="71"/>
    </row>
    <row r="155" spans="1:30" x14ac:dyDescent="0.25">
      <c r="A155" s="22"/>
      <c r="B155" s="87"/>
      <c r="C155" s="1"/>
      <c r="D155" s="87"/>
      <c r="E155" s="88"/>
      <c r="G155" s="1"/>
      <c r="H155" s="1"/>
      <c r="I155" s="1"/>
      <c r="J155" s="23"/>
      <c r="K155" s="23"/>
      <c r="L155" s="2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87"/>
      <c r="X155" s="1"/>
      <c r="Y155" s="71"/>
      <c r="Z155" s="71"/>
      <c r="AA155" s="71"/>
      <c r="AB155" s="71"/>
      <c r="AC155" s="71"/>
      <c r="AD155" s="71"/>
    </row>
    <row r="156" spans="1:30" x14ac:dyDescent="0.25">
      <c r="A156" s="22"/>
      <c r="B156" s="87"/>
      <c r="C156" s="1"/>
      <c r="D156" s="87"/>
      <c r="E156" s="88"/>
      <c r="G156" s="1"/>
      <c r="H156" s="1"/>
      <c r="I156" s="1"/>
      <c r="J156" s="23"/>
      <c r="K156" s="23"/>
      <c r="L156" s="2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87"/>
      <c r="X156" s="1"/>
      <c r="Y156" s="71"/>
      <c r="Z156" s="71"/>
      <c r="AA156" s="71"/>
      <c r="AB156" s="71"/>
      <c r="AC156" s="71"/>
      <c r="AD156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2023-09-15T16:42:44Z</dcterms:modified>
</cp:coreProperties>
</file>